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15" windowHeight="6285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5"/>
  <c r="E45" s="1"/>
  <c r="D47"/>
  <c r="E47" s="1"/>
  <c r="D62"/>
  <c r="D46"/>
  <c r="D51"/>
  <c r="D50"/>
  <c r="E50" s="1"/>
  <c r="D49"/>
  <c r="E49"/>
  <c r="E46"/>
  <c r="E59"/>
  <c r="E63"/>
  <c r="E62"/>
  <c r="E61"/>
  <c r="E58"/>
  <c r="E57"/>
  <c r="E55"/>
  <c r="E54"/>
  <c r="E53"/>
  <c r="E51"/>
  <c r="D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AB42"/>
  <c r="AC42"/>
  <c r="AD42"/>
  <c r="AE42"/>
  <c r="AF42"/>
  <c r="AG42"/>
  <c r="AH42"/>
  <c r="AI42"/>
  <c r="AJ42"/>
  <c r="AK42"/>
  <c r="AL42"/>
  <c r="AM42"/>
  <c r="AN42"/>
  <c r="AO42"/>
  <c r="AP42"/>
  <c r="AQ42"/>
  <c r="AR42"/>
  <c r="AS42"/>
  <c r="AT42"/>
  <c r="AU42"/>
  <c r="AV42"/>
  <c r="AW42"/>
  <c r="AX42"/>
  <c r="AY42"/>
  <c r="AZ42"/>
  <c r="BA42"/>
  <c r="BB42"/>
  <c r="BC42"/>
  <c r="BD42"/>
  <c r="BE42"/>
  <c r="BF42"/>
  <c r="BG42"/>
  <c r="BH42"/>
  <c r="BI42"/>
  <c r="BJ42"/>
  <c r="BK42"/>
  <c r="BL42"/>
  <c r="BM42"/>
  <c r="BN42"/>
  <c r="BO42"/>
  <c r="BP42"/>
  <c r="BQ42"/>
  <c r="BR42"/>
  <c r="BS42"/>
  <c r="BT42"/>
  <c r="BU42"/>
  <c r="BV42"/>
  <c r="BW42"/>
  <c r="BX42"/>
  <c r="BY42"/>
  <c r="BZ42"/>
  <c r="CA42"/>
  <c r="CB42"/>
  <c r="CC42"/>
  <c r="CD42"/>
  <c r="CE42"/>
  <c r="CF42"/>
  <c r="CG42"/>
  <c r="CH42"/>
  <c r="CI42"/>
  <c r="CJ42"/>
  <c r="CK42"/>
  <c r="CL42"/>
  <c r="CM42"/>
  <c r="CN42"/>
  <c r="CO42"/>
  <c r="CP42"/>
  <c r="CQ42"/>
  <c r="CR42"/>
  <c r="CS42"/>
  <c r="CT42"/>
  <c r="CU42"/>
  <c r="CV42"/>
  <c r="CW42"/>
  <c r="CX42"/>
  <c r="CY42"/>
  <c r="CZ42"/>
  <c r="DA42"/>
  <c r="DB42"/>
  <c r="DC42"/>
  <c r="DD42"/>
  <c r="DE42"/>
  <c r="DF42"/>
  <c r="DG42"/>
  <c r="DH42"/>
  <c r="DI42"/>
  <c r="DJ42"/>
  <c r="DK42"/>
  <c r="DL42"/>
  <c r="DM42"/>
  <c r="DN42"/>
  <c r="DO42"/>
  <c r="DP42"/>
  <c r="DQ42"/>
  <c r="DR42"/>
  <c r="DS42"/>
  <c r="DT42"/>
  <c r="DU42"/>
  <c r="DV42"/>
  <c r="DW42"/>
  <c r="DX42"/>
  <c r="DY42"/>
  <c r="DZ42"/>
  <c r="EA42"/>
  <c r="EB42"/>
  <c r="EC42"/>
  <c r="ED42"/>
  <c r="EE42"/>
  <c r="EF42"/>
  <c r="EG42"/>
  <c r="EH42"/>
  <c r="EI42"/>
  <c r="EJ42"/>
  <c r="EK42"/>
  <c r="EL42"/>
  <c r="EM42"/>
  <c r="EN42"/>
  <c r="EO42"/>
  <c r="EP42"/>
  <c r="EQ42"/>
  <c r="ER42"/>
  <c r="ES42"/>
  <c r="ET42"/>
  <c r="EU42"/>
  <c r="EV42"/>
  <c r="EW42"/>
  <c r="EX42"/>
  <c r="EY42"/>
  <c r="EZ42"/>
  <c r="FA42"/>
  <c r="FB42"/>
  <c r="FC42"/>
  <c r="FD42"/>
  <c r="FE42"/>
  <c r="FF42"/>
  <c r="FG42"/>
  <c r="FH42"/>
  <c r="FI42"/>
  <c r="FJ42"/>
  <c r="FK42"/>
  <c r="FL42"/>
  <c r="FM42"/>
  <c r="FN42"/>
  <c r="FO42"/>
  <c r="FP42"/>
  <c r="FQ42"/>
  <c r="FR42"/>
  <c r="FS42"/>
  <c r="FT42"/>
  <c r="FU42"/>
  <c r="FV42"/>
  <c r="FW42"/>
  <c r="FX42"/>
  <c r="FY42"/>
  <c r="FZ42"/>
  <c r="GA42"/>
  <c r="GB42"/>
  <c r="GC42"/>
  <c r="GD42"/>
  <c r="GE42"/>
  <c r="GF42"/>
  <c r="GG42"/>
  <c r="GH42"/>
  <c r="GI42"/>
  <c r="GJ42"/>
  <c r="GK42"/>
  <c r="GL42"/>
  <c r="GM42"/>
  <c r="GN42"/>
  <c r="GO42"/>
  <c r="GP42"/>
  <c r="GQ42"/>
  <c r="GR42"/>
  <c r="GS42"/>
  <c r="GT42"/>
  <c r="GU42"/>
  <c r="GV42"/>
  <c r="GW42"/>
  <c r="GX42"/>
  <c r="GY42"/>
  <c r="GZ42"/>
  <c r="HA42"/>
  <c r="HB42"/>
  <c r="HC42"/>
  <c r="HD42"/>
  <c r="HE42"/>
  <c r="HF42"/>
  <c r="HG42"/>
  <c r="HH42"/>
  <c r="HI42"/>
  <c r="HJ42"/>
  <c r="HK42"/>
  <c r="HL42"/>
  <c r="HM42"/>
  <c r="HN42"/>
  <c r="HO42"/>
  <c r="HP42"/>
  <c r="HQ42"/>
  <c r="HR42"/>
  <c r="HS42"/>
  <c r="HT42"/>
  <c r="HU42"/>
  <c r="HV42"/>
  <c r="HW42"/>
  <c r="HX42"/>
  <c r="HY42"/>
  <c r="HZ42"/>
  <c r="IA42"/>
  <c r="IB42"/>
  <c r="IC42"/>
  <c r="ID42"/>
  <c r="IE42"/>
  <c r="IF42"/>
  <c r="IG42"/>
  <c r="IH42"/>
  <c r="II42"/>
  <c r="IJ42"/>
  <c r="IK42"/>
  <c r="IL42"/>
  <c r="IM42"/>
  <c r="IN42"/>
  <c r="IO42"/>
  <c r="IP42"/>
  <c r="IQ42"/>
  <c r="IR42"/>
  <c r="IS42"/>
  <c r="IT42"/>
  <c r="E48" l="1"/>
  <c r="C42"/>
  <c r="C40" i="2" l="1"/>
  <c r="D40"/>
  <c r="E40"/>
  <c r="F40"/>
  <c r="F41" s="1"/>
  <c r="G40"/>
  <c r="H40"/>
  <c r="I40"/>
  <c r="J40"/>
  <c r="K40"/>
  <c r="L40"/>
  <c r="M40"/>
  <c r="N40"/>
  <c r="O40"/>
  <c r="O41" s="1"/>
  <c r="P40"/>
  <c r="P41" s="1"/>
  <c r="Q40"/>
  <c r="Q41" s="1"/>
  <c r="R40"/>
  <c r="R41" s="1"/>
  <c r="S40"/>
  <c r="S41" s="1"/>
  <c r="T40"/>
  <c r="T41" s="1"/>
  <c r="U40"/>
  <c r="V40"/>
  <c r="W40"/>
  <c r="W41" s="1"/>
  <c r="X40"/>
  <c r="X41" s="1"/>
  <c r="Y40"/>
  <c r="Z40"/>
  <c r="AA40"/>
  <c r="AB40"/>
  <c r="AB41" s="1"/>
  <c r="AC40"/>
  <c r="AC41" s="1"/>
  <c r="AD40"/>
  <c r="AD41" s="1"/>
  <c r="AE40"/>
  <c r="AE41" s="1"/>
  <c r="AF40"/>
  <c r="AF41" s="1"/>
  <c r="AG40"/>
  <c r="AH40"/>
  <c r="AH41" s="1"/>
  <c r="AI40"/>
  <c r="AI41" s="1"/>
  <c r="AJ40"/>
  <c r="AJ41" s="1"/>
  <c r="AK40"/>
  <c r="AK41" s="1"/>
  <c r="AL40"/>
  <c r="AM40"/>
  <c r="AM41" s="1"/>
  <c r="AN40"/>
  <c r="AN41" s="1"/>
  <c r="AO40"/>
  <c r="AO41" s="1"/>
  <c r="AP40"/>
  <c r="AQ40"/>
  <c r="AQ41" s="1"/>
  <c r="AR40"/>
  <c r="AR41" s="1"/>
  <c r="AS40"/>
  <c r="AT40"/>
  <c r="AU40"/>
  <c r="AU41" s="1"/>
  <c r="AV40"/>
  <c r="AV41" s="1"/>
  <c r="AW40"/>
  <c r="AX40"/>
  <c r="AX41" s="1"/>
  <c r="AY40"/>
  <c r="AY41" s="1"/>
  <c r="AZ40"/>
  <c r="AZ41" s="1"/>
  <c r="BA40"/>
  <c r="BA41" s="1"/>
  <c r="BB40"/>
  <c r="BB41" s="1"/>
  <c r="BC40"/>
  <c r="BC41" s="1"/>
  <c r="BD40"/>
  <c r="BD41" s="1"/>
  <c r="BE40"/>
  <c r="BF40"/>
  <c r="BG40"/>
  <c r="BG41" s="1"/>
  <c r="BH40"/>
  <c r="BH41" s="1"/>
  <c r="BI40"/>
  <c r="BJ40"/>
  <c r="BK40"/>
  <c r="BL40"/>
  <c r="BL41" s="1"/>
  <c r="BM40"/>
  <c r="BM41" s="1"/>
  <c r="BN40"/>
  <c r="BN41" s="1"/>
  <c r="BO40"/>
  <c r="BO41" s="1"/>
  <c r="BP40"/>
  <c r="BP41" s="1"/>
  <c r="BQ40"/>
  <c r="BR40"/>
  <c r="BR41" s="1"/>
  <c r="BS40"/>
  <c r="BS41" s="1"/>
  <c r="BT40"/>
  <c r="BT41" s="1"/>
  <c r="BU40"/>
  <c r="BU41" s="1"/>
  <c r="BV40"/>
  <c r="BW40"/>
  <c r="BW41" s="1"/>
  <c r="BX40"/>
  <c r="BX41" s="1"/>
  <c r="BY40"/>
  <c r="BY41" s="1"/>
  <c r="BZ40"/>
  <c r="CA40"/>
  <c r="CA41" s="1"/>
  <c r="CB40"/>
  <c r="CB41" s="1"/>
  <c r="CC40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L40"/>
  <c r="CM40"/>
  <c r="CM41" s="1"/>
  <c r="CN40"/>
  <c r="CN41" s="1"/>
  <c r="CO40"/>
  <c r="CP40"/>
  <c r="CQ40"/>
  <c r="CR40"/>
  <c r="CR41" s="1"/>
  <c r="CS40"/>
  <c r="CS41" s="1"/>
  <c r="CT40"/>
  <c r="CT41" s="1"/>
  <c r="CU40"/>
  <c r="CU41" s="1"/>
  <c r="CV40"/>
  <c r="CV41" s="1"/>
  <c r="CW40"/>
  <c r="CX40"/>
  <c r="CX41" s="1"/>
  <c r="CY40"/>
  <c r="CY41" s="1"/>
  <c r="CZ40"/>
  <c r="CZ41" s="1"/>
  <c r="DA40"/>
  <c r="DA41" s="1"/>
  <c r="DB40"/>
  <c r="DC40"/>
  <c r="DC41" s="1"/>
  <c r="DD40"/>
  <c r="DD41" s="1"/>
  <c r="DE40"/>
  <c r="DE41" s="1"/>
  <c r="DF40"/>
  <c r="DG40"/>
  <c r="DG41" s="1"/>
  <c r="DH40"/>
  <c r="DH41" s="1"/>
  <c r="DI40"/>
  <c r="DJ40"/>
  <c r="DK40"/>
  <c r="DL40"/>
  <c r="DL41" s="1"/>
  <c r="DM40"/>
  <c r="DM41" s="1"/>
  <c r="DN40"/>
  <c r="DO40"/>
  <c r="DO41" s="1"/>
  <c r="DP40"/>
  <c r="DP41" s="1"/>
  <c r="DQ40"/>
  <c r="DR40"/>
  <c r="C41"/>
  <c r="D41"/>
  <c r="E41"/>
  <c r="G41"/>
  <c r="H41"/>
  <c r="I41"/>
  <c r="J41"/>
  <c r="K41"/>
  <c r="L41"/>
  <c r="M41"/>
  <c r="N41"/>
  <c r="U41"/>
  <c r="V41"/>
  <c r="Y41"/>
  <c r="Z41"/>
  <c r="AA41"/>
  <c r="AG41"/>
  <c r="AL41"/>
  <c r="AP41"/>
  <c r="AS41"/>
  <c r="AT41"/>
  <c r="AW41"/>
  <c r="BE41"/>
  <c r="BF41"/>
  <c r="BI41"/>
  <c r="BJ41"/>
  <c r="BK41"/>
  <c r="BQ41"/>
  <c r="BV41"/>
  <c r="BZ41"/>
  <c r="CC41"/>
  <c r="CK41"/>
  <c r="CL41"/>
  <c r="CO41"/>
  <c r="CP41"/>
  <c r="CQ41"/>
  <c r="CW41"/>
  <c r="DB41"/>
  <c r="DF41"/>
  <c r="DI41"/>
  <c r="DJ41"/>
  <c r="DK41"/>
  <c r="DN41"/>
  <c r="DQ41"/>
  <c r="DR41"/>
  <c r="C39" i="3"/>
  <c r="C40" s="1"/>
  <c r="D39"/>
  <c r="D40" s="1"/>
  <c r="E39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P39"/>
  <c r="P40" s="1"/>
  <c r="Q39"/>
  <c r="Q40" s="1"/>
  <c r="R39"/>
  <c r="R40" s="1"/>
  <c r="S39"/>
  <c r="S40" s="1"/>
  <c r="T39"/>
  <c r="T40" s="1"/>
  <c r="U39"/>
  <c r="V39"/>
  <c r="V40" s="1"/>
  <c r="W39"/>
  <c r="W40" s="1"/>
  <c r="X39"/>
  <c r="Y39"/>
  <c r="Y40" s="1"/>
  <c r="Z39"/>
  <c r="Z40" s="1"/>
  <c r="AA39"/>
  <c r="AB39"/>
  <c r="AB40" s="1"/>
  <c r="AC39"/>
  <c r="AC40" s="1"/>
  <c r="AD39"/>
  <c r="AD40" s="1"/>
  <c r="AE39"/>
  <c r="AF39"/>
  <c r="AF40" s="1"/>
  <c r="AG39"/>
  <c r="AG40" s="1"/>
  <c r="AH39"/>
  <c r="AH40" s="1"/>
  <c r="AI39"/>
  <c r="AJ39"/>
  <c r="AJ40" s="1"/>
  <c r="AK39"/>
  <c r="AK40" s="1"/>
  <c r="AL39"/>
  <c r="AL40" s="1"/>
  <c r="AM39"/>
  <c r="AN39"/>
  <c r="AO39"/>
  <c r="AP39"/>
  <c r="AP40" s="1"/>
  <c r="AQ39"/>
  <c r="AQ40" s="1"/>
  <c r="AR39"/>
  <c r="AR40" s="1"/>
  <c r="AS39"/>
  <c r="AT39"/>
  <c r="AT40" s="1"/>
  <c r="AU39"/>
  <c r="AU40" s="1"/>
  <c r="AV39"/>
  <c r="AV40" s="1"/>
  <c r="AW39"/>
  <c r="AX39"/>
  <c r="AX40" s="1"/>
  <c r="AY39"/>
  <c r="AY40" s="1"/>
  <c r="AZ39"/>
  <c r="AZ40" s="1"/>
  <c r="BA39"/>
  <c r="BB39"/>
  <c r="BB40" s="1"/>
  <c r="BC39"/>
  <c r="BC40" s="1"/>
  <c r="BD39"/>
  <c r="BE39"/>
  <c r="BE40" s="1"/>
  <c r="BF39"/>
  <c r="BF40" s="1"/>
  <c r="BG39"/>
  <c r="BH39"/>
  <c r="BH40" s="1"/>
  <c r="BI39"/>
  <c r="BI40" s="1"/>
  <c r="BJ39"/>
  <c r="BJ40" s="1"/>
  <c r="BK39"/>
  <c r="BL39"/>
  <c r="BL40" s="1"/>
  <c r="BM39"/>
  <c r="BM40" s="1"/>
  <c r="BN39"/>
  <c r="BN40" s="1"/>
  <c r="BO39"/>
  <c r="BP39"/>
  <c r="BP40" s="1"/>
  <c r="BQ39"/>
  <c r="BQ40" s="1"/>
  <c r="BR39"/>
  <c r="BR40" s="1"/>
  <c r="BS39"/>
  <c r="BT39"/>
  <c r="BU39"/>
  <c r="BV39"/>
  <c r="BV40" s="1"/>
  <c r="BW39"/>
  <c r="BW40" s="1"/>
  <c r="BX39"/>
  <c r="BX40" s="1"/>
  <c r="BY39"/>
  <c r="BZ39"/>
  <c r="BZ40" s="1"/>
  <c r="CA39"/>
  <c r="CA40" s="1"/>
  <c r="CB39"/>
  <c r="CB40" s="1"/>
  <c r="CC39"/>
  <c r="CD39"/>
  <c r="CD40" s="1"/>
  <c r="CE39"/>
  <c r="CE40" s="1"/>
  <c r="CF39"/>
  <c r="CF40" s="1"/>
  <c r="CG39"/>
  <c r="CH39"/>
  <c r="CH40" s="1"/>
  <c r="CI39"/>
  <c r="CI40" s="1"/>
  <c r="CJ39"/>
  <c r="CK39"/>
  <c r="CK40" s="1"/>
  <c r="CL39"/>
  <c r="CL40" s="1"/>
  <c r="CM39"/>
  <c r="CN39"/>
  <c r="CN40" s="1"/>
  <c r="CO39"/>
  <c r="CO40" s="1"/>
  <c r="CP39"/>
  <c r="CP40" s="1"/>
  <c r="CQ39"/>
  <c r="CR39"/>
  <c r="CR40" s="1"/>
  <c r="CS39"/>
  <c r="CS40" s="1"/>
  <c r="CT39"/>
  <c r="CT40" s="1"/>
  <c r="CU39"/>
  <c r="CV39"/>
  <c r="CV40" s="1"/>
  <c r="CW39"/>
  <c r="CW40" s="1"/>
  <c r="CX39"/>
  <c r="CX40" s="1"/>
  <c r="CY39"/>
  <c r="CZ39"/>
  <c r="DA39"/>
  <c r="DB39"/>
  <c r="DB40" s="1"/>
  <c r="DC39"/>
  <c r="DC40" s="1"/>
  <c r="DD39"/>
  <c r="DD40" s="1"/>
  <c r="DE39"/>
  <c r="DF39"/>
  <c r="DF40" s="1"/>
  <c r="DG39"/>
  <c r="DG40" s="1"/>
  <c r="DH39"/>
  <c r="DH40" s="1"/>
  <c r="DI39"/>
  <c r="DJ39"/>
  <c r="DJ40" s="1"/>
  <c r="DK39"/>
  <c r="DK40" s="1"/>
  <c r="DL39"/>
  <c r="DL40" s="1"/>
  <c r="DM39"/>
  <c r="DN39"/>
  <c r="DN40" s="1"/>
  <c r="DO39"/>
  <c r="DO40" s="1"/>
  <c r="DP39"/>
  <c r="DQ39"/>
  <c r="DQ40" s="1"/>
  <c r="DR39"/>
  <c r="DR40" s="1"/>
  <c r="DS39"/>
  <c r="DT39"/>
  <c r="DT40" s="1"/>
  <c r="DU39"/>
  <c r="DU40" s="1"/>
  <c r="DV39"/>
  <c r="DV40" s="1"/>
  <c r="DW39"/>
  <c r="DX39"/>
  <c r="DX40" s="1"/>
  <c r="DY39"/>
  <c r="DY40" s="1"/>
  <c r="DZ39"/>
  <c r="DZ40" s="1"/>
  <c r="EA39"/>
  <c r="EB39"/>
  <c r="EB40" s="1"/>
  <c r="EC39"/>
  <c r="EC40" s="1"/>
  <c r="ED39"/>
  <c r="ED40" s="1"/>
  <c r="EE39"/>
  <c r="EF39"/>
  <c r="EG39"/>
  <c r="EH39"/>
  <c r="EH40" s="1"/>
  <c r="EI39"/>
  <c r="EI40" s="1"/>
  <c r="EJ39"/>
  <c r="EJ40" s="1"/>
  <c r="EK39"/>
  <c r="EL39"/>
  <c r="EL40" s="1"/>
  <c r="EM39"/>
  <c r="EM40" s="1"/>
  <c r="EN39"/>
  <c r="EN40" s="1"/>
  <c r="EO39"/>
  <c r="EP39"/>
  <c r="EP40" s="1"/>
  <c r="EQ39"/>
  <c r="EQ40" s="1"/>
  <c r="ER39"/>
  <c r="ER40" s="1"/>
  <c r="ES39"/>
  <c r="ET39"/>
  <c r="ET40" s="1"/>
  <c r="EU39"/>
  <c r="EU40" s="1"/>
  <c r="EV39"/>
  <c r="EW39"/>
  <c r="EW40" s="1"/>
  <c r="EX39"/>
  <c r="EX40" s="1"/>
  <c r="EY39"/>
  <c r="EZ39"/>
  <c r="EZ40" s="1"/>
  <c r="FA39"/>
  <c r="FA40" s="1"/>
  <c r="FB39"/>
  <c r="FB40" s="1"/>
  <c r="FC39"/>
  <c r="FD39"/>
  <c r="FD40" s="1"/>
  <c r="FE39"/>
  <c r="FE40" s="1"/>
  <c r="FF39"/>
  <c r="FF40" s="1"/>
  <c r="FG39"/>
  <c r="FH39"/>
  <c r="FH40" s="1"/>
  <c r="FI39"/>
  <c r="FI40" s="1"/>
  <c r="FJ39"/>
  <c r="FJ40" s="1"/>
  <c r="FK39"/>
  <c r="E40"/>
  <c r="O40"/>
  <c r="U40"/>
  <c r="X40"/>
  <c r="AA40"/>
  <c r="AE40"/>
  <c r="AI40"/>
  <c r="AM40"/>
  <c r="AN40"/>
  <c r="AO40"/>
  <c r="AS40"/>
  <c r="AW40"/>
  <c r="BA40"/>
  <c r="BD40"/>
  <c r="BG40"/>
  <c r="BK40"/>
  <c r="BO40"/>
  <c r="BS40"/>
  <c r="BT40"/>
  <c r="BU40"/>
  <c r="BY40"/>
  <c r="CC40"/>
  <c r="CG40"/>
  <c r="CJ40"/>
  <c r="CM40"/>
  <c r="CQ40"/>
  <c r="CU40"/>
  <c r="CY40"/>
  <c r="CZ40"/>
  <c r="DA40"/>
  <c r="DE40"/>
  <c r="DI40"/>
  <c r="DM40"/>
  <c r="DP40"/>
  <c r="DS40"/>
  <c r="DW40"/>
  <c r="EA40"/>
  <c r="EE40"/>
  <c r="EF40"/>
  <c r="EG40"/>
  <c r="EK40"/>
  <c r="EO40"/>
  <c r="ES40"/>
  <c r="EV40"/>
  <c r="EY40"/>
  <c r="FC40"/>
  <c r="FG40"/>
  <c r="FK40"/>
  <c r="CZ41" i="1"/>
  <c r="CJ41"/>
  <c r="BT41"/>
  <c r="BD41"/>
  <c r="AN41"/>
  <c r="DO40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H40"/>
  <c r="H41" s="1"/>
  <c r="G40"/>
  <c r="G41" s="1"/>
  <c r="F40"/>
  <c r="F41" s="1"/>
  <c r="E40"/>
  <c r="E41" s="1"/>
  <c r="D40"/>
  <c r="D41" s="1"/>
  <c r="C40"/>
  <c r="C41" s="1"/>
  <c r="D56" l="1"/>
  <c r="D62"/>
  <c r="E62" s="1"/>
  <c r="D52" i="2"/>
  <c r="D52" i="1"/>
  <c r="D54"/>
  <c r="E54" s="1"/>
  <c r="D53"/>
  <c r="E53" s="1"/>
  <c r="D57"/>
  <c r="E57" s="1"/>
  <c r="D60"/>
  <c r="E60" s="1"/>
  <c r="D52" i="3"/>
  <c r="E52" s="1"/>
  <c r="D48" i="2"/>
  <c r="D49" i="1"/>
  <c r="E49" s="1"/>
  <c r="D60" i="2"/>
  <c r="D61"/>
  <c r="D62"/>
  <c r="E61"/>
  <c r="D58"/>
  <c r="D56"/>
  <c r="E56" s="1"/>
  <c r="E58"/>
  <c r="D57"/>
  <c r="E57" s="1"/>
  <c r="E62"/>
  <c r="D53"/>
  <c r="E53" s="1"/>
  <c r="D54"/>
  <c r="E54"/>
  <c r="D50"/>
  <c r="D49"/>
  <c r="D51" s="1"/>
  <c r="E50"/>
  <c r="D44"/>
  <c r="D45"/>
  <c r="E45" s="1"/>
  <c r="D46"/>
  <c r="E46" s="1"/>
  <c r="D55"/>
  <c r="E48"/>
  <c r="E52"/>
  <c r="E60"/>
  <c r="D61" i="3"/>
  <c r="E61" s="1"/>
  <c r="D45"/>
  <c r="E45" s="1"/>
  <c r="D51"/>
  <c r="D44"/>
  <c r="E44" s="1"/>
  <c r="D43"/>
  <c r="E43" s="1"/>
  <c r="E56" i="1"/>
  <c r="E52"/>
  <c r="E55" s="1"/>
  <c r="D55"/>
  <c r="D58"/>
  <c r="E58" s="1"/>
  <c r="D48"/>
  <c r="D50"/>
  <c r="E50" s="1"/>
  <c r="D61"/>
  <c r="E61" s="1"/>
  <c r="D46"/>
  <c r="E46" s="1"/>
  <c r="D45"/>
  <c r="E45" s="1"/>
  <c r="D44"/>
  <c r="E44" s="1"/>
  <c r="D60" i="3"/>
  <c r="E60" s="1"/>
  <c r="D57"/>
  <c r="E57" s="1"/>
  <c r="E51"/>
  <c r="D47"/>
  <c r="D59"/>
  <c r="E59" s="1"/>
  <c r="D56"/>
  <c r="E56" s="1"/>
  <c r="E58" s="1"/>
  <c r="D55"/>
  <c r="E55" s="1"/>
  <c r="D49"/>
  <c r="E49" s="1"/>
  <c r="D48"/>
  <c r="E48" s="1"/>
  <c r="D53"/>
  <c r="E53" s="1"/>
  <c r="E54" s="1"/>
  <c r="D47" i="2" l="1"/>
  <c r="E46" i="3"/>
  <c r="E63" i="2"/>
  <c r="D63"/>
  <c r="E59"/>
  <c r="D59"/>
  <c r="E55"/>
  <c r="E49"/>
  <c r="E51" s="1"/>
  <c r="E44"/>
  <c r="E47" s="1"/>
  <c r="D58" i="3"/>
  <c r="D54"/>
  <c r="D46"/>
  <c r="E48" i="1"/>
  <c r="E51" s="1"/>
  <c r="D51"/>
  <c r="D59"/>
  <c r="E59"/>
  <c r="D47"/>
  <c r="E47"/>
  <c r="E47" i="3"/>
  <c r="E50" s="1"/>
  <c r="D50"/>
  <c r="H41" i="5" l="1"/>
  <c r="C41"/>
  <c r="BT39" i="4" l="1"/>
  <c r="BT40" s="1"/>
  <c r="BU39"/>
  <c r="BU40" s="1"/>
  <c r="BV39"/>
  <c r="BV40" s="1"/>
  <c r="D41" i="5" l="1"/>
  <c r="E41"/>
  <c r="F41"/>
  <c r="G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AG41"/>
  <c r="AH41"/>
  <c r="AJ41"/>
  <c r="AK41"/>
  <c r="AL41"/>
  <c r="AM41"/>
  <c r="AN41"/>
  <c r="AO41"/>
  <c r="AP41"/>
  <c r="AQ41"/>
  <c r="AR41"/>
  <c r="AT41"/>
  <c r="AU41"/>
  <c r="AV41"/>
  <c r="AW41"/>
  <c r="AX41"/>
  <c r="AY41"/>
  <c r="AZ41"/>
  <c r="BA41"/>
  <c r="BB41"/>
  <c r="BC41"/>
  <c r="BD41"/>
  <c r="BE41"/>
  <c r="BF41"/>
  <c r="BG41"/>
  <c r="BH41"/>
  <c r="BI41"/>
  <c r="BJ41"/>
  <c r="BK41"/>
  <c r="BL41"/>
  <c r="BM41"/>
  <c r="BO41"/>
  <c r="BP41"/>
  <c r="BQ41"/>
  <c r="BR41"/>
  <c r="BS41"/>
  <c r="BT41"/>
  <c r="BU41"/>
  <c r="BV41"/>
  <c r="BW41"/>
  <c r="BX41"/>
  <c r="BY41"/>
  <c r="BZ41"/>
  <c r="CA41"/>
  <c r="CB41"/>
  <c r="CC41"/>
  <c r="CD41"/>
  <c r="CE41"/>
  <c r="CF41"/>
  <c r="CG41"/>
  <c r="CH41"/>
  <c r="CI41"/>
  <c r="CJ41"/>
  <c r="CK41"/>
  <c r="CL41"/>
  <c r="CM41"/>
  <c r="CN41"/>
  <c r="CO41"/>
  <c r="CP41"/>
  <c r="CQ41"/>
  <c r="CR41"/>
  <c r="CS41"/>
  <c r="CT41"/>
  <c r="CU41"/>
  <c r="CV41"/>
  <c r="CW41"/>
  <c r="CX41"/>
  <c r="CY41"/>
  <c r="CZ41"/>
  <c r="DA41"/>
  <c r="DB41"/>
  <c r="DC41"/>
  <c r="DD41"/>
  <c r="DE41"/>
  <c r="DF41"/>
  <c r="DG41"/>
  <c r="DH41"/>
  <c r="DI41"/>
  <c r="DJ41"/>
  <c r="DK41"/>
  <c r="DL41"/>
  <c r="DM41"/>
  <c r="DN41"/>
  <c r="DO41"/>
  <c r="DP41"/>
  <c r="DQ41"/>
  <c r="DR41"/>
  <c r="DS41"/>
  <c r="DT41"/>
  <c r="DU41"/>
  <c r="DV41"/>
  <c r="DW41"/>
  <c r="DX41"/>
  <c r="DY41"/>
  <c r="DZ41"/>
  <c r="EA41"/>
  <c r="EB41"/>
  <c r="EC41"/>
  <c r="ED41"/>
  <c r="EE41"/>
  <c r="EF41"/>
  <c r="EG41"/>
  <c r="EH41"/>
  <c r="EI41"/>
  <c r="EJ41"/>
  <c r="EK41"/>
  <c r="EL41"/>
  <c r="EM41"/>
  <c r="EN41"/>
  <c r="EO41"/>
  <c r="EP41"/>
  <c r="EQ41"/>
  <c r="ER41"/>
  <c r="ES41"/>
  <c r="ET41"/>
  <c r="EU41"/>
  <c r="EV41"/>
  <c r="EW41"/>
  <c r="EX41"/>
  <c r="EY41"/>
  <c r="EZ41"/>
  <c r="FA41"/>
  <c r="FB41"/>
  <c r="FC41"/>
  <c r="FD41"/>
  <c r="FE41"/>
  <c r="FF41"/>
  <c r="FG41"/>
  <c r="FH41"/>
  <c r="FI41"/>
  <c r="FJ41"/>
  <c r="FK41"/>
  <c r="FL41"/>
  <c r="FM41"/>
  <c r="FN41"/>
  <c r="FO41"/>
  <c r="FP41"/>
  <c r="FQ41"/>
  <c r="FR41"/>
  <c r="FS41"/>
  <c r="FT41"/>
  <c r="FU41"/>
  <c r="FV41"/>
  <c r="FW41"/>
  <c r="FX41"/>
  <c r="FY41"/>
  <c r="FZ41"/>
  <c r="GA41"/>
  <c r="GB41"/>
  <c r="GC41"/>
  <c r="GD41"/>
  <c r="GE41"/>
  <c r="GF41"/>
  <c r="GG41"/>
  <c r="GH41"/>
  <c r="GI41"/>
  <c r="GJ41"/>
  <c r="GK41"/>
  <c r="GL41"/>
  <c r="GM41"/>
  <c r="GN41"/>
  <c r="GO41"/>
  <c r="GP41"/>
  <c r="GQ41"/>
  <c r="GR41"/>
  <c r="GS41"/>
  <c r="GT41"/>
  <c r="GU41"/>
  <c r="GV41"/>
  <c r="GW41"/>
  <c r="GX41"/>
  <c r="GY41"/>
  <c r="GZ41"/>
  <c r="HA41"/>
  <c r="HB41"/>
  <c r="HC41"/>
  <c r="HD41"/>
  <c r="HE41"/>
  <c r="HF41"/>
  <c r="HG41"/>
  <c r="HH41"/>
  <c r="HI41"/>
  <c r="HJ41"/>
  <c r="HK41"/>
  <c r="HL41"/>
  <c r="HM41"/>
  <c r="HN41"/>
  <c r="HO41"/>
  <c r="HP41"/>
  <c r="HQ41"/>
  <c r="HR41"/>
  <c r="HS41"/>
  <c r="HT41"/>
  <c r="HU41"/>
  <c r="HV41"/>
  <c r="HW41"/>
  <c r="HX41"/>
  <c r="HY41"/>
  <c r="HZ41"/>
  <c r="IA41"/>
  <c r="IB41"/>
  <c r="IC41"/>
  <c r="ID41"/>
  <c r="IE41"/>
  <c r="IF41"/>
  <c r="IG41"/>
  <c r="IH41"/>
  <c r="II41"/>
  <c r="IJ41"/>
  <c r="IK41"/>
  <c r="IL41"/>
  <c r="IM41"/>
  <c r="IN41"/>
  <c r="IO41"/>
  <c r="IP41"/>
  <c r="IQ41"/>
  <c r="IR41"/>
  <c r="IS41"/>
  <c r="IT41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D54" i="5" l="1"/>
  <c r="D63"/>
  <c r="D59"/>
  <c r="D58"/>
  <c r="D55"/>
  <c r="D53"/>
  <c r="D61"/>
  <c r="E64" s="1"/>
  <c r="D57"/>
  <c r="D61" i="4"/>
  <c r="E61" s="1"/>
  <c r="D43"/>
  <c r="E43" s="1"/>
  <c r="D51"/>
  <c r="D52"/>
  <c r="E52" s="1"/>
  <c r="D55"/>
  <c r="D53"/>
  <c r="E53" s="1"/>
  <c r="D56"/>
  <c r="D59"/>
  <c r="E59" s="1"/>
  <c r="D57"/>
  <c r="E57" s="1"/>
  <c r="D44"/>
  <c r="E44" s="1"/>
  <c r="D60"/>
  <c r="E60" s="1"/>
  <c r="D47"/>
  <c r="D45"/>
  <c r="E45" s="1"/>
  <c r="D48"/>
  <c r="E48" s="1"/>
  <c r="D49"/>
  <c r="E47"/>
  <c r="E55"/>
  <c r="E56"/>
  <c r="E49"/>
  <c r="D52" i="5" l="1"/>
  <c r="E62" i="4"/>
  <c r="E50"/>
  <c r="D58"/>
  <c r="E63" i="1"/>
  <c r="E46" i="4"/>
  <c r="E60" i="5"/>
  <c r="E56"/>
  <c r="D63" i="1"/>
  <c r="D50" i="4"/>
  <c r="D62"/>
  <c r="D60" i="5"/>
  <c r="D56"/>
  <c r="D62" i="3"/>
  <c r="D46" i="4"/>
  <c r="E52" i="5"/>
  <c r="E58" i="4"/>
  <c r="E62" i="3"/>
  <c r="E51" i="4"/>
  <c r="E54" s="1"/>
  <c r="D54"/>
  <c r="D64" i="5"/>
  <c r="D48"/>
</calcChain>
</file>

<file path=xl/sharedStrings.xml><?xml version="1.0" encoding="utf-8"?>
<sst xmlns="http://schemas.openxmlformats.org/spreadsheetml/2006/main" count="1821" uniqueCount="1419">
  <si>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</si>
  <si>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</si>
  <si>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</si>
  <si>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</si>
  <si>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</si>
  <si>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</si>
  <si>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</si>
  <si>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</si>
  <si>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</si>
  <si>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</si>
  <si>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</si>
  <si>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</si>
  <si>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</si>
  <si>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</si>
  <si>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</si>
  <si>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</si>
  <si>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</si>
  <si>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</si>
  <si>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</si>
  <si>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</si>
  <si>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</si>
  <si>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</si>
  <si>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</si>
  <si>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</si>
  <si>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</si>
  <si>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</si>
  <si>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</si>
  <si>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</si>
  <si>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</si>
  <si>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</si>
  <si>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</si>
  <si>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</si>
  <si>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</si>
  <si>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</si>
  <si>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</si>
  <si>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</si>
  <si>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</si>
  <si>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</si>
  <si>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</si>
  <si>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</si>
  <si>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</si>
  <si>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</si>
  <si>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</si>
  <si>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</si>
  <si>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</si>
  <si>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</si>
  <si>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</si>
  <si>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</si>
  <si>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</si>
  <si>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</si>
  <si>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</si>
  <si>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</si>
  <si>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</si>
  <si>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</si>
  <si>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</si>
  <si>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</si>
  <si>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</si>
  <si>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</si>
  <si>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</si>
  <si>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</si>
  <si>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</si>
  <si>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</si>
  <si>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</si>
  <si>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</si>
  <si>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</si>
  <si>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</si>
  <si>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</si>
  <si>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</si>
  <si>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</si>
  <si>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</si>
  <si>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</si>
  <si>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</si>
  <si>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</si>
  <si>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</si>
  <si>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</si>
  <si>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</si>
  <si>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</si>
  <si>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</si>
  <si>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</si>
  <si>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</si>
  <si>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</si>
  <si>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</si>
  <si>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</si>
  <si>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</si>
  <si>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</si>
  <si>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</si>
  <si>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</si>
  <si>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</si>
  <si>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</si>
  <si>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</si>
  <si>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</si>
  <si>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</si>
  <si>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</si>
  <si>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</si>
  <si>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</si>
  <si>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</si>
  <si>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</si>
  <si>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</si>
  <si>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</si>
  <si>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</si>
  <si>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</si>
  <si>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</si>
  <si>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</si>
  <si>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</si>
  <si>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</si>
  <si>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</si>
  <si>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</si>
  <si>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</si>
  <si>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</si>
  <si>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</si>
  <si>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</si>
  <si>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</si>
  <si>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</si>
  <si>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</si>
  <si>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</si>
  <si>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</si>
  <si>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</si>
  <si>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</si>
  <si>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</si>
  <si>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</si>
  <si>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</si>
  <si>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</si>
  <si>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</si>
  <si>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</si>
  <si>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</si>
  <si>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</si>
  <si>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</si>
  <si>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</si>
  <si>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</si>
  <si>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</si>
  <si>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</si>
  <si>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</si>
  <si>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</si>
  <si>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</si>
  <si>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</si>
  <si>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</si>
  <si>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</si>
  <si>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</si>
  <si>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</si>
  <si>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</si>
  <si>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</si>
  <si>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</si>
  <si>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</si>
  <si>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</si>
  <si>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</si>
  <si>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</si>
  <si>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</si>
  <si>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</si>
  <si>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</si>
  <si>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</si>
  <si>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</si>
  <si>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</si>
  <si>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</si>
  <si>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</si>
  <si>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</si>
  <si>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</si>
  <si>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</si>
  <si>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</si>
  <si>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</si>
  <si>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</si>
  <si>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</si>
  <si>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</si>
  <si>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</si>
  <si>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</si>
  <si>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</si>
  <si>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</si>
  <si>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</si>
  <si>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</si>
  <si>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</si>
  <si>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</si>
  <si>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</si>
  <si>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</si>
  <si>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</si>
  <si>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</si>
  <si>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</si>
  <si>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</si>
  <si>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</si>
  <si>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</si>
  <si>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</si>
  <si>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</si>
  <si>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</si>
  <si>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</si>
  <si>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</si>
  <si>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</si>
  <si>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</si>
  <si>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</si>
  <si>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</si>
  <si>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</si>
  <si>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</si>
  <si>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</si>
  <si>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</si>
  <si>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</si>
  <si>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</si>
  <si>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</si>
  <si>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</si>
  <si>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</si>
  <si>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</si>
  <si>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</si>
  <si>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</si>
  <si>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</si>
  <si>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</si>
  <si>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</si>
  <si>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</si>
  <si>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</si>
  <si>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</si>
  <si>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</si>
  <si>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</si>
  <si>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</si>
  <si>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</si>
  <si>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</si>
  <si>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</si>
  <si>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</si>
  <si>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</si>
  <si>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</si>
  <si>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</si>
  <si>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</si>
  <si>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</si>
  <si>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</si>
  <si>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</si>
  <si>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</si>
  <si>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</si>
  <si>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</si>
  <si>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</si>
  <si>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</si>
  <si>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</si>
  <si>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</si>
  <si>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</si>
  <si>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</si>
  <si>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</si>
  <si>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</si>
  <si>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</si>
  <si>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</si>
  <si>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</si>
  <si>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</si>
  <si>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</si>
  <si>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</si>
  <si>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</si>
  <si>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</si>
  <si>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</si>
  <si>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</si>
  <si>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</si>
  <si>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</si>
  <si>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</si>
  <si>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</si>
  <si>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</si>
  <si>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</si>
  <si>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</si>
  <si>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</si>
  <si>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</si>
  <si>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</si>
  <si>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</si>
  <si>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</si>
  <si>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</si>
  <si>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</si>
  <si>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</si>
  <si>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</si>
  <si>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</si>
  <si>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</si>
  <si>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</si>
  <si>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</si>
  <si>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</si>
  <si>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</si>
  <si>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</si>
  <si>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</si>
  <si>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</si>
  <si>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</si>
  <si>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</si>
  <si>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</si>
  <si>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</si>
  <si>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</si>
  <si>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</si>
  <si>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</si>
  <si>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</si>
  <si>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</si>
  <si>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</si>
  <si>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</si>
  <si>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</si>
  <si>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</si>
  <si>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</si>
  <si>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</si>
  <si>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</si>
  <si>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</si>
  <si>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</si>
  <si>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</si>
  <si>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</si>
  <si>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</si>
  <si>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</si>
  <si>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</si>
  <si>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</si>
  <si>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</si>
  <si>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</si>
  <si>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</si>
  <si>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</si>
  <si>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</si>
  <si>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</si>
  <si>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</si>
  <si>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</si>
  <si>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</si>
  <si>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</si>
  <si>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</si>
  <si>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</si>
  <si>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</si>
  <si>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</si>
  <si>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</si>
  <si>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</si>
  <si>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</si>
  <si>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</si>
  <si>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</si>
  <si>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</si>
  <si>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</si>
  <si>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</si>
  <si>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</si>
  <si>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</si>
  <si>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</si>
  <si>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</si>
  <si>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</si>
  <si>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</si>
  <si>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</si>
  <si>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</si>
  <si>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</si>
  <si>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</si>
  <si>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</si>
  <si>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</si>
  <si>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</si>
  <si>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</si>
  <si>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</si>
  <si>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</si>
  <si>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</si>
  <si>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</si>
  <si>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</si>
  <si>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</si>
  <si>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</si>
  <si>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</si>
  <si>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</si>
  <si>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</si>
  <si>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</si>
  <si>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</si>
  <si>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</si>
  <si>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</si>
  <si>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</si>
  <si>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</si>
  <si>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</si>
  <si>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</si>
  <si>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</si>
  <si>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</si>
  <si>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</si>
  <si>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</si>
  <si>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</si>
  <si>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</si>
  <si>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</si>
  <si>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</si>
  <si>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</si>
  <si>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</si>
  <si>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</si>
  <si>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</si>
  <si>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</si>
  <si>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</si>
  <si>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</si>
  <si>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</si>
  <si>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</si>
  <si>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</si>
  <si>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</si>
  <si>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</si>
  <si>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</si>
  <si>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</si>
  <si>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</si>
  <si>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</si>
  <si>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</si>
  <si>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</si>
  <si>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</si>
  <si>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</si>
  <si>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</si>
  <si>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</si>
  <si>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</si>
  <si>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</si>
  <si>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</si>
  <si>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</si>
  <si>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</si>
  <si>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</si>
  <si>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</si>
  <si>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</si>
  <si>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</si>
  <si>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</si>
  <si>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</si>
  <si>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</si>
  <si>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</si>
  <si>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</si>
  <si>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</si>
  <si>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</si>
  <si>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</si>
  <si>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</si>
  <si>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</si>
  <si>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</si>
  <si>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</si>
  <si>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</si>
  <si>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</si>
  <si>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</si>
  <si>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</si>
  <si>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</si>
  <si>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</si>
  <si>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</si>
  <si>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</si>
  <si>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</si>
  <si>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</si>
  <si>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</si>
  <si>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</si>
  <si>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</si>
  <si>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</si>
  <si>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</si>
  <si>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</si>
  <si>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</si>
  <si>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</si>
  <si>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</si>
  <si>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</si>
  <si>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</si>
  <si>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</si>
  <si>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</si>
  <si>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</si>
  <si>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</si>
  <si>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</si>
  <si>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</si>
  <si>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</si>
  <si>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</si>
  <si>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</si>
  <si>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</si>
  <si>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</si>
  <si>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</si>
  <si>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</si>
  <si>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</si>
  <si>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</si>
  <si>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</si>
  <si>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</si>
  <si>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</si>
  <si>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</si>
  <si>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</si>
  <si>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</si>
  <si>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</si>
  <si>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</si>
  <si>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</si>
  <si>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</si>
  <si>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</si>
  <si>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</si>
  <si>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</si>
  <si>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</si>
  <si>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</si>
  <si>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</si>
  <si>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</si>
  <si>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</si>
  <si>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</si>
  <si>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</si>
  <si>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</si>
  <si>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</si>
  <si>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</si>
  <si>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</si>
  <si>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</si>
  <si>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</si>
  <si>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</si>
  <si>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</si>
  <si>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</si>
  <si>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</si>
  <si>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</si>
  <si>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</si>
  <si>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</si>
  <si>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</si>
  <si>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</si>
  <si>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</si>
  <si>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</si>
  <si>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</si>
  <si>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</si>
  <si>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</si>
  <si>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</si>
  <si>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</si>
  <si>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</si>
  <si>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</si>
  <si>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</si>
  <si>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</si>
  <si>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</si>
  <si>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</si>
  <si>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</si>
  <si>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</si>
  <si>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</si>
  <si>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</si>
  <si>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</si>
  <si>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</si>
  <si>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</si>
  <si>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</si>
  <si>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</si>
  <si>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</si>
  <si>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</si>
  <si>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</si>
  <si>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</si>
  <si>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</si>
  <si>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</si>
  <si>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</si>
  <si>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</si>
  <si>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</si>
  <si>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</si>
  <si>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</si>
  <si>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</si>
  <si>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</si>
  <si>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</si>
  <si>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</si>
  <si>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</si>
  <si>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</si>
  <si>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</si>
  <si>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</si>
  <si>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</si>
  <si>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</si>
  <si>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</si>
  <si>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</si>
  <si>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</si>
  <si>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</si>
  <si>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</si>
  <si>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</si>
  <si>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</si>
  <si>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</si>
  <si>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</si>
  <si>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</si>
  <si>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</si>
  <si>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</si>
  <si>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</si>
  <si>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</si>
  <si>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</si>
  <si>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</si>
  <si>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</si>
  <si>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</si>
  <si>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</si>
  <si>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</si>
  <si>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</si>
  <si>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</si>
  <si>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</si>
  <si>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</si>
  <si>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</si>
  <si>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</si>
  <si>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</si>
  <si>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</si>
  <si>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</si>
  <si>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</si>
  <si>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</si>
  <si>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</si>
  <si>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</si>
  <si>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</si>
  <si>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</si>
  <si>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</si>
  <si>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</si>
  <si>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</si>
  <si>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</si>
  <si>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</si>
  <si>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</si>
  <si>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</si>
  <si>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</si>
  <si>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</si>
  <si>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</si>
  <si>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</si>
  <si>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</si>
  <si>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</si>
  <si>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</si>
  <si>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</si>
  <si>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</si>
  <si>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</si>
  <si>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</si>
  <si>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</si>
  <si>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</si>
  <si>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</si>
  <si>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</si>
  <si>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</si>
  <si>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</si>
  <si>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</si>
  <si>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</si>
  <si>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</si>
  <si>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</si>
  <si>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</si>
  <si>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</si>
  <si>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</si>
  <si>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</si>
  <si>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</si>
  <si>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</si>
  <si>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</si>
  <si>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</si>
  <si>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</si>
  <si>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</si>
  <si>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</si>
  <si>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</si>
  <si>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</si>
  <si>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</si>
  <si>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</si>
  <si>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</si>
  <si>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</si>
  <si>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</si>
  <si>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</si>
  <si>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</si>
  <si>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</si>
  <si>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</si>
  <si>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</si>
  <si>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</si>
  <si>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</si>
  <si>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</si>
  <si>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</si>
  <si>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</si>
  <si>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</si>
  <si>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</si>
  <si>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</si>
  <si>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</si>
  <si>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</si>
  <si>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</si>
  <si>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</si>
  <si>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</si>
  <si>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</si>
  <si>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</si>
  <si>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</si>
  <si>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</si>
  <si>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</si>
  <si>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</si>
  <si>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</si>
  <si>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</si>
  <si>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</si>
  <si>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</si>
  <si>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</si>
  <si>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</si>
  <si>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</si>
  <si>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</si>
  <si>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</si>
  <si>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</si>
  <si>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</si>
  <si>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</si>
  <si>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</si>
  <si>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</si>
  <si>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</si>
  <si>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</si>
  <si>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</si>
  <si>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</si>
  <si>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</si>
  <si>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</si>
  <si>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</si>
  <si>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</si>
  <si>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</si>
  <si>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</si>
  <si>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</si>
  <si>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</si>
  <si>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</si>
  <si>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</si>
  <si>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</si>
  <si>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</si>
  <si>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</si>
  <si>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</si>
  <si>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</si>
  <si>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</si>
  <si>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</si>
  <si>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</si>
  <si>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</si>
  <si>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</si>
  <si>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</si>
  <si>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</si>
  <si>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</si>
  <si>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</si>
  <si>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</si>
  <si>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</si>
  <si>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</si>
  <si>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</si>
  <si>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</si>
  <si>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</si>
  <si>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</si>
  <si>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</si>
  <si>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</si>
  <si>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</si>
  <si>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</si>
  <si>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</si>
  <si>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</si>
  <si>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</si>
  <si>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</si>
  <si>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</si>
  <si>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</si>
  <si>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</si>
  <si>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</si>
  <si>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</si>
  <si>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</si>
  <si>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</si>
  <si>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</si>
  <si>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</si>
  <si>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</si>
  <si>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</si>
  <si>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</si>
  <si>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</si>
  <si>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</si>
  <si>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</si>
  <si>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</si>
  <si>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</si>
  <si>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</si>
  <si>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</si>
  <si>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</si>
  <si>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</si>
  <si>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</si>
  <si>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</si>
  <si>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</si>
  <si>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</si>
  <si>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</si>
  <si>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</si>
  <si>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</si>
  <si>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</si>
  <si>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</si>
  <si>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</si>
  <si>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</si>
  <si>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</si>
  <si>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</si>
  <si>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</si>
  <si>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</si>
  <si>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</si>
  <si>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</si>
  <si>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</si>
  <si>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</si>
  <si>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</si>
  <si>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</si>
  <si>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</si>
  <si>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</si>
  <si>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</si>
  <si>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</si>
  <si>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</si>
  <si>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</si>
  <si>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</si>
  <si>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</si>
  <si>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</si>
  <si>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</si>
  <si>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</si>
  <si>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</si>
  <si>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</si>
  <si>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</si>
  <si>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</si>
  <si>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</si>
  <si>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</si>
  <si>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</si>
  <si>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</si>
  <si>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</si>
  <si>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</si>
  <si>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</si>
  <si>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</si>
  <si>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</si>
  <si>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</si>
  <si>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</si>
  <si>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</si>
  <si>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</si>
  <si>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</si>
  <si>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</si>
  <si>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</si>
  <si>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</si>
  <si>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</si>
  <si>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</si>
  <si>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</si>
  <si>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</si>
  <si>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</si>
  <si>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</si>
  <si>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</si>
  <si>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</si>
  <si>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</si>
  <si>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</si>
  <si>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</si>
  <si>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</si>
  <si>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</si>
  <si>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</si>
  <si>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</si>
  <si>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</si>
  <si>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</si>
  <si>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</si>
  <si>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</si>
  <si>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</si>
  <si>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</si>
  <si>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</si>
  <si>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</si>
  <si>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</si>
  <si>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</si>
  <si>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</si>
  <si>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</si>
  <si>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</si>
  <si>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</si>
  <si>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</si>
  <si>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</si>
  <si>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</si>
  <si>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</si>
  <si>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</si>
  <si>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</si>
  <si>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</si>
  <si>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</si>
  <si>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</si>
  <si>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</si>
  <si>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</si>
  <si>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</si>
  <si>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</si>
  <si>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</si>
  <si>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</si>
  <si>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</si>
  <si>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</si>
  <si>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</si>
  <si>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</si>
  <si>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</si>
  <si>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</si>
  <si>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</si>
  <si>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</si>
  <si>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</si>
  <si>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</si>
  <si>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</si>
  <si>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</si>
  <si>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</si>
  <si>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</si>
  <si>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</si>
  <si>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</si>
  <si>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</si>
  <si>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</si>
  <si>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</si>
  <si>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</si>
  <si>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</si>
  <si>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</si>
  <si>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</si>
  <si>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</si>
  <si>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</si>
  <si>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</si>
  <si>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</si>
  <si>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</si>
  <si>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</si>
  <si>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</si>
  <si>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</si>
  <si>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</si>
  <si>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</si>
  <si>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</si>
  <si>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</si>
  <si>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</si>
  <si>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</si>
  <si>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</si>
  <si>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</si>
  <si>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</si>
  <si>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</si>
  <si>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</si>
  <si>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</si>
  <si>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</si>
  <si>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</si>
  <si>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</si>
  <si>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</si>
  <si>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</si>
  <si>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</si>
  <si>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</si>
  <si>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</si>
  <si>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</si>
  <si>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</si>
  <si>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</si>
  <si>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</si>
  <si>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</si>
  <si>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</si>
  <si>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</si>
  <si>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</si>
  <si>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</si>
  <si>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</si>
  <si>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</si>
  <si>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</si>
  <si>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</si>
  <si>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</si>
  <si>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</si>
  <si>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</si>
  <si>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</si>
  <si>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</si>
  <si>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</si>
  <si>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</si>
  <si>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</si>
  <si>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</si>
  <si>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</si>
  <si>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</si>
  <si>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</si>
  <si>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</si>
  <si>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</si>
  <si>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</si>
  <si>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</si>
  <si>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</si>
  <si>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</si>
  <si>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</si>
  <si>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</si>
  <si>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</si>
  <si>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</si>
  <si>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</si>
  <si>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</si>
  <si>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</si>
  <si>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</si>
  <si>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</si>
  <si>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</si>
  <si>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</si>
  <si>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</si>
  <si>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</si>
  <si>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</si>
  <si>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</si>
  <si>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</si>
  <si>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</si>
  <si>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</si>
  <si>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</si>
  <si>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</si>
  <si>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</si>
  <si>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</si>
  <si>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</si>
  <si>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</si>
  <si>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</si>
  <si>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</si>
  <si>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</si>
  <si>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</si>
  <si>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</si>
  <si>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</si>
  <si>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</si>
  <si>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</si>
  <si>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</si>
  <si>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</si>
  <si>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</si>
  <si>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</si>
  <si>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</si>
  <si>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</si>
  <si>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</si>
  <si>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</si>
  <si>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</si>
  <si>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</si>
  <si>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</si>
  <si>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</si>
  <si>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</si>
  <si>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</si>
  <si>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</si>
  <si>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</si>
  <si>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</si>
  <si>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</si>
  <si>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</si>
  <si>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</si>
  <si>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</si>
  <si>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</si>
  <si>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</si>
  <si>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</si>
  <si>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</si>
  <si>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</si>
  <si>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</si>
  <si>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</si>
  <si>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</si>
  <si>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</si>
  <si>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</si>
  <si>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</si>
  <si>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</si>
  <si>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</si>
  <si>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</si>
  <si>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</si>
  <si>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</si>
  <si>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</si>
  <si>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</si>
  <si>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</si>
  <si>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</si>
  <si>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</si>
  <si>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</si>
  <si>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</si>
  <si>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</si>
  <si>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</si>
  <si>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</si>
  <si>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</si>
  <si>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</si>
  <si>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</si>
  <si>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</si>
  <si>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</si>
  <si>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</si>
  <si>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</si>
  <si>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</si>
  <si>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</si>
  <si>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</si>
  <si>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</si>
  <si>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</si>
  <si>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</si>
  <si>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</si>
  <si>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</si>
  <si>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</si>
  <si>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</si>
  <si>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</si>
  <si>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</si>
  <si>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</si>
  <si>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</si>
  <si>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</si>
  <si>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</si>
  <si>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</si>
  <si>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</si>
  <si>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</si>
  <si>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</si>
  <si>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</si>
  <si>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</si>
  <si>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</si>
  <si>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</si>
  <si>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</si>
  <si>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</si>
  <si>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</si>
  <si>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</si>
  <si>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</si>
  <si>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</si>
  <si>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</si>
  <si>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</si>
  <si>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</si>
  <si>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</si>
  <si>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</si>
  <si>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</si>
  <si>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</si>
  <si>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</si>
  <si>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</si>
  <si>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</si>
  <si>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</si>
  <si>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</si>
  <si>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</si>
  <si>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</si>
  <si>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</si>
  <si>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</si>
  <si>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</si>
  <si>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</si>
  <si>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</si>
  <si>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</si>
  <si>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</si>
  <si>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</si>
  <si>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</si>
  <si>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</si>
  <si>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</si>
  <si>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</si>
  <si>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</si>
  <si>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</si>
  <si>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</si>
  <si>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</si>
  <si>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</si>
  <si>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</si>
  <si>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</si>
  <si>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</si>
  <si>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</si>
  <si>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</si>
  <si>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</si>
  <si>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</si>
  <si>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</si>
  <si>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</si>
  <si>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</si>
  <si>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</si>
  <si>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</si>
  <si>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</si>
  <si>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</si>
  <si>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</si>
  <si>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</si>
  <si>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</si>
  <si>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</si>
  <si>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</si>
  <si>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</si>
  <si>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</si>
  <si>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</si>
  <si>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</si>
  <si>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</si>
  <si>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</si>
  <si>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</si>
  <si>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</si>
  <si>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</si>
  <si>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</si>
  <si>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</si>
  <si>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</si>
  <si>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</si>
  <si>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</si>
  <si>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</si>
  <si>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</si>
  <si>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</si>
  <si>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</si>
  <si>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</si>
  <si>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</si>
  <si>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</si>
  <si>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</si>
  <si>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</si>
  <si>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</si>
  <si>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</si>
  <si>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</si>
  <si>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</si>
  <si>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</si>
  <si>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</si>
  <si>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</si>
  <si>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</si>
  <si>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</si>
  <si>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</si>
  <si>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</si>
  <si>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</si>
  <si>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</si>
  <si>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</si>
  <si>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</si>
  <si>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</si>
  <si>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</si>
  <si>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</si>
  <si>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</si>
  <si>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</si>
  <si>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</si>
  <si>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</si>
  <si>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</si>
  <si>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</si>
  <si>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</si>
  <si>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</si>
  <si>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</si>
  <si>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</si>
  <si>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</si>
  <si>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</si>
  <si>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</si>
  <si>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</si>
  <si>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</si>
  <si>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</si>
  <si>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</si>
  <si>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</si>
  <si>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</si>
  <si>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</si>
  <si>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</si>
  <si>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</si>
  <si>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</si>
  <si>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</si>
  <si>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</si>
  <si>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</si>
  <si>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</si>
  <si>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</si>
  <si>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</si>
  <si>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</si>
  <si>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</si>
  <si>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</si>
  <si>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</si>
  <si>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</si>
  <si>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</si>
  <si>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</si>
  <si>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</si>
  <si>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</si>
  <si>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</si>
  <si>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</si>
  <si>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</si>
  <si>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</si>
  <si>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</si>
  <si>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</si>
  <si>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</si>
  <si>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</si>
  <si>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</si>
  <si>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</si>
  <si>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</si>
  <si>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</si>
  <si>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</si>
  <si>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</si>
  <si>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</si>
  <si>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</si>
  <si>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</si>
  <si>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</si>
  <si>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</si>
  <si>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</si>
  <si>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</si>
  <si>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</si>
  <si>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</si>
  <si>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</si>
  <si>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</si>
  <si>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</si>
  <si>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</si>
  <si>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</si>
  <si>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</si>
  <si>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</si>
  <si>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</si>
  <si>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</si>
  <si>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</si>
  <si>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</si>
  <si>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</si>
  <si>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</si>
  <si>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</si>
  <si>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</si>
  <si>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</si>
  <si>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</si>
  <si>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</si>
  <si>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</si>
  <si>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</si>
  <si>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</si>
  <si>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</si>
  <si>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</si>
  <si>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</si>
  <si>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</si>
  <si>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</si>
  <si>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</si>
  <si>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</si>
  <si>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</si>
  <si>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</si>
  <si>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</si>
  <si>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</si>
  <si>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</si>
  <si>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</si>
  <si>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</si>
  <si>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</si>
  <si>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</si>
  <si>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</si>
  <si>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</si>
  <si>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</si>
  <si>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</si>
  <si>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</si>
  <si>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</si>
  <si>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</si>
  <si>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</si>
  <si>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</si>
  <si>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</si>
  <si>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</si>
  <si>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</si>
  <si>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</si>
  <si>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</si>
  <si>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</si>
  <si>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</si>
  <si>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</si>
  <si>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</si>
  <si>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</si>
  <si>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</si>
  <si>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</si>
  <si>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</si>
  <si>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</si>
  <si>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</si>
  <si>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</si>
  <si>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</si>
  <si>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</si>
  <si>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</si>
  <si>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</si>
  <si>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</si>
  <si>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</si>
  <si>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</si>
  <si>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</si>
  <si>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</si>
  <si>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</si>
  <si>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</si>
  <si>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</si>
  <si>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</si>
  <si>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</si>
  <si>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</si>
  <si>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</si>
  <si>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</si>
  <si>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</si>
  <si>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</si>
  <si>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</si>
  <si>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</si>
  <si>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</si>
  <si>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</si>
  <si>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</si>
  <si>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</si>
  <si>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</si>
  <si>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</si>
  <si>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</si>
  <si>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</si>
  <si>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</si>
  <si>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</si>
  <si>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</si>
  <si>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</si>
  <si>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</si>
  <si>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</si>
  <si>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</si>
  <si>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</si>
  <si>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</si>
  <si>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</si>
  <si>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</si>
  <si>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</si>
  <si>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</si>
  <si>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</si>
  <si>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</si>
  <si>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</si>
  <si>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</si>
  <si>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</si>
  <si>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</si>
  <si>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</si>
  <si>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</si>
  <si>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</si>
  <si>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</si>
  <si>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</si>
  <si>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</si>
  <si>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</si>
  <si>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</si>
  <si>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</si>
  <si>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</si>
  <si>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</si>
  <si>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</si>
  <si>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</si>
  <si>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</si>
  <si>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</si>
  <si>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</si>
  <si>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</si>
  <si>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</si>
  <si>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</si>
  <si>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</si>
  <si>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</si>
  <si>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</si>
  <si>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</si>
  <si>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</si>
  <si>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</si>
  <si>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</si>
  <si>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</si>
  <si>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</si>
  <si>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</si>
  <si>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</si>
  <si>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</si>
  <si>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</si>
  <si>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</si>
  <si>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</si>
  <si>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</si>
  <si>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</si>
  <si>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</si>
  <si>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</si>
  <si>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</si>
  <si>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</si>
  <si>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</si>
  <si>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</si>
  <si>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</si>
  <si>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</si>
  <si>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</si>
  <si>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</si>
  <si>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</si>
  <si>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</si>
  <si>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</si>
  <si>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</si>
  <si>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</si>
  <si>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</si>
  <si>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</si>
  <si>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</si>
  <si>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</si>
  <si>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</si>
  <si>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</si>
  <si>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</si>
  <si>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</si>
  <si>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</si>
  <si>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</si>
  <si>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</si>
  <si>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</si>
  <si>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</si>
  <si>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</si>
  <si>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</si>
  <si>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</si>
  <si>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</si>
  <si>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</si>
  <si>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</si>
  <si>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</si>
  <si>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</si>
  <si>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</si>
  <si>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</si>
  <si>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</si>
  <si>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</si>
  <si>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</si>
  <si>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</si>
  <si>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</si>
  <si>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</si>
  <si>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</si>
  <si>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</si>
  <si>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</si>
  <si>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</si>
  <si>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</si>
  <si>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</si>
  <si>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</si>
  <si>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</si>
  <si>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</si>
  <si>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</si>
  <si>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</si>
  <si>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</si>
  <si>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</si>
  <si>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</si>
  <si>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</si>
  <si>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</si>
  <si>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</si>
  <si>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</si>
  <si>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</si>
  <si>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</si>
  <si>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</si>
  <si>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</si>
  <si>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</si>
  <si>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</si>
  <si>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</si>
  <si>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</si>
  <si>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</si>
  <si>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</si>
  <si>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</si>
  <si>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</si>
  <si>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</si>
  <si>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</si>
  <si>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</si>
  <si>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</si>
  <si>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</si>
  <si>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</si>
  <si>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</si>
  <si>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</si>
  <si>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</si>
  <si>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</si>
  <si>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</si>
  <si>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</si>
  <si>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</si>
  <si>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</si>
  <si>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</si>
  <si>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</si>
  <si>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</si>
  <si>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</si>
  <si>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</si>
  <si>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</si>
  <si>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</si>
  <si>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</si>
  <si>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</si>
  <si>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</si>
  <si>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 xml:space="preserve">                                  Оқу жылы: 2023-2024                              Топ: 0 "Ғ"                Өткізу кезеңі:  бастапқы         Өткізу мерзімі: қыркүйек</t>
  </si>
  <si>
    <t>Аймырза Мирас Асқарұлы</t>
  </si>
  <si>
    <t>Амандос Шұғыла Мейрамбекқызы</t>
  </si>
  <si>
    <t>Арманқызы Еркеназ Арманқызы</t>
  </si>
  <si>
    <t>Ерсайын Нұрали Жанбайұлы</t>
  </si>
  <si>
    <t>Жалғас Айғаным Қасымқызы</t>
  </si>
  <si>
    <t>Жандос Расул Досжанұлы</t>
  </si>
  <si>
    <t>Жәдігер Мүсілім Айбекұлы</t>
  </si>
  <si>
    <t>Жылқайдар Манарбек Алтынбекұлы</t>
  </si>
  <si>
    <t>Қазанбаев Нұрқабыл Тлекбайұлы</t>
  </si>
  <si>
    <t>Қарасай Нұрайым Сапарбекқызы</t>
  </si>
  <si>
    <t>Қаржаубай Әбдіғазим Жасұланұлы</t>
  </si>
  <si>
    <t>Қожабай Көзайым Еркебұланқызы</t>
  </si>
  <si>
    <t>Мейрамбек Раяна Нұрланқызы</t>
  </si>
  <si>
    <t>Өмірзақ Аружан Ғаниқызы</t>
  </si>
  <si>
    <t>Өтеген Фараби Берикұлы</t>
  </si>
  <si>
    <t>Өтеген Сахаби Берикұлы</t>
  </si>
  <si>
    <t>Райысбай Бисұлтан Бауыржанұлы</t>
  </si>
  <si>
    <t>Русланқызы Айлин</t>
  </si>
  <si>
    <t>Русланқызы Раяна</t>
  </si>
  <si>
    <t>Сайдулла Нұрайым Болатқызы</t>
  </si>
  <si>
    <t>Серік Аңсар Асланбекұлы</t>
  </si>
  <si>
    <t>Серік Арсен Асылжанұлы</t>
  </si>
  <si>
    <t>Серік Зейін Русланұлы</t>
  </si>
  <si>
    <t>Теңізбай Арсен Нұрбекұлы</t>
  </si>
  <si>
    <t>Төлеу Нұриман Махсатұлы</t>
  </si>
  <si>
    <t>Толыбек Ханшайым Шыңғысқызы</t>
  </si>
  <si>
    <t>Уызбек Таснима Қуанышбекқызы</t>
  </si>
  <si>
    <t xml:space="preserve"> </t>
  </si>
  <si>
    <t xml:space="preserve">  </t>
  </si>
  <si>
    <t xml:space="preserve">   </t>
  </si>
  <si>
    <t>оқу жылы 2022-2023</t>
  </si>
  <si>
    <t>тобы</t>
  </si>
  <si>
    <t>бастапқы</t>
  </si>
  <si>
    <t>қыркүйек</t>
  </si>
  <si>
    <t>кезеңі:</t>
  </si>
  <si>
    <t>0-В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</si>
</sst>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3"/>
  <sheetViews>
    <sheetView topLeftCell="A41" workbookViewId="0">
      <selection activeCell="D60" sqref="D60:D62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50" t="s">
        <v>837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38" t="s">
        <v>2</v>
      </c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49" t="s">
        <v>88</v>
      </c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36" t="s">
        <v>115</v>
      </c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8" t="s">
        <v>115</v>
      </c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51" t="s">
        <v>138</v>
      </c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</row>
    <row r="5" spans="1:254" ht="15" customHeight="1">
      <c r="A5" s="47"/>
      <c r="B5" s="47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 t="s">
        <v>56</v>
      </c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 t="s">
        <v>3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 t="s">
        <v>89</v>
      </c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37" t="s">
        <v>116</v>
      </c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 t="s">
        <v>117</v>
      </c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9" t="s">
        <v>139</v>
      </c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</row>
    <row r="6" spans="1:254" ht="10.15" hidden="1" customHeight="1">
      <c r="A6" s="47"/>
      <c r="B6" s="47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47"/>
      <c r="B7" s="47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47"/>
      <c r="B8" s="47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47"/>
      <c r="B9" s="47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47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47"/>
      <c r="B11" s="47"/>
      <c r="C11" s="40" t="s">
        <v>848</v>
      </c>
      <c r="D11" s="40"/>
      <c r="E11" s="40"/>
      <c r="F11" s="40"/>
      <c r="G11" s="40"/>
      <c r="H11" s="40"/>
      <c r="I11" s="40"/>
      <c r="J11" s="40"/>
      <c r="K11" s="40"/>
      <c r="L11" s="40" t="s">
        <v>851</v>
      </c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 t="s">
        <v>848</v>
      </c>
      <c r="Y11" s="40"/>
      <c r="Z11" s="40"/>
      <c r="AA11" s="40"/>
      <c r="AB11" s="40"/>
      <c r="AC11" s="40"/>
      <c r="AD11" s="40"/>
      <c r="AE11" s="40"/>
      <c r="AF11" s="40"/>
      <c r="AG11" s="40" t="s">
        <v>851</v>
      </c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36" t="s">
        <v>848</v>
      </c>
      <c r="AT11" s="36"/>
      <c r="AU11" s="36"/>
      <c r="AV11" s="36"/>
      <c r="AW11" s="36"/>
      <c r="AX11" s="36"/>
      <c r="AY11" s="36" t="s">
        <v>851</v>
      </c>
      <c r="AZ11" s="36"/>
      <c r="BA11" s="36"/>
      <c r="BB11" s="36"/>
      <c r="BC11" s="36"/>
      <c r="BD11" s="36"/>
      <c r="BE11" s="36"/>
      <c r="BF11" s="36"/>
      <c r="BG11" s="36"/>
      <c r="BH11" s="36" t="s">
        <v>848</v>
      </c>
      <c r="BI11" s="36"/>
      <c r="BJ11" s="36"/>
      <c r="BK11" s="36"/>
      <c r="BL11" s="36"/>
      <c r="BM11" s="36"/>
      <c r="BN11" s="36" t="s">
        <v>851</v>
      </c>
      <c r="BO11" s="36"/>
      <c r="BP11" s="36"/>
      <c r="BQ11" s="36"/>
      <c r="BR11" s="36"/>
      <c r="BS11" s="36"/>
      <c r="BT11" s="36"/>
      <c r="BU11" s="36"/>
      <c r="BV11" s="36"/>
      <c r="BW11" s="36" t="s">
        <v>848</v>
      </c>
      <c r="BX11" s="36"/>
      <c r="BY11" s="36"/>
      <c r="BZ11" s="36"/>
      <c r="CA11" s="36"/>
      <c r="CB11" s="36"/>
      <c r="CC11" s="36" t="s">
        <v>851</v>
      </c>
      <c r="CD11" s="36"/>
      <c r="CE11" s="36"/>
      <c r="CF11" s="36"/>
      <c r="CG11" s="36"/>
      <c r="CH11" s="36"/>
      <c r="CI11" s="36" t="s">
        <v>848</v>
      </c>
      <c r="CJ11" s="36"/>
      <c r="CK11" s="36"/>
      <c r="CL11" s="36"/>
      <c r="CM11" s="36"/>
      <c r="CN11" s="36"/>
      <c r="CO11" s="36"/>
      <c r="CP11" s="36"/>
      <c r="CQ11" s="36"/>
      <c r="CR11" s="36" t="s">
        <v>851</v>
      </c>
      <c r="CS11" s="36"/>
      <c r="CT11" s="36"/>
      <c r="CU11" s="36"/>
      <c r="CV11" s="36"/>
      <c r="CW11" s="36"/>
      <c r="CX11" s="36"/>
      <c r="CY11" s="36"/>
      <c r="CZ11" s="36"/>
      <c r="DA11" s="36" t="s">
        <v>848</v>
      </c>
      <c r="DB11" s="36"/>
      <c r="DC11" s="36"/>
      <c r="DD11" s="36"/>
      <c r="DE11" s="36"/>
      <c r="DF11" s="36"/>
      <c r="DG11" s="36" t="s">
        <v>851</v>
      </c>
      <c r="DH11" s="36"/>
      <c r="DI11" s="36"/>
      <c r="DJ11" s="36"/>
      <c r="DK11" s="36"/>
      <c r="DL11" s="36"/>
      <c r="DM11" s="36"/>
      <c r="DN11" s="36"/>
      <c r="DO11" s="36"/>
    </row>
    <row r="12" spans="1:254" ht="15.6" customHeight="1">
      <c r="A12" s="47"/>
      <c r="B12" s="47"/>
      <c r="C12" s="41" t="s">
        <v>22</v>
      </c>
      <c r="D12" s="41" t="s">
        <v>5</v>
      </c>
      <c r="E12" s="41" t="s">
        <v>6</v>
      </c>
      <c r="F12" s="41" t="s">
        <v>26</v>
      </c>
      <c r="G12" s="41" t="s">
        <v>7</v>
      </c>
      <c r="H12" s="41" t="s">
        <v>8</v>
      </c>
      <c r="I12" s="41" t="s">
        <v>23</v>
      </c>
      <c r="J12" s="41" t="s">
        <v>9</v>
      </c>
      <c r="K12" s="41" t="s">
        <v>10</v>
      </c>
      <c r="L12" s="41" t="s">
        <v>28</v>
      </c>
      <c r="M12" s="41" t="s">
        <v>6</v>
      </c>
      <c r="N12" s="41" t="s">
        <v>12</v>
      </c>
      <c r="O12" s="41" t="s">
        <v>24</v>
      </c>
      <c r="P12" s="41" t="s">
        <v>10</v>
      </c>
      <c r="Q12" s="41" t="s">
        <v>13</v>
      </c>
      <c r="R12" s="41" t="s">
        <v>25</v>
      </c>
      <c r="S12" s="41" t="s">
        <v>12</v>
      </c>
      <c r="T12" s="41" t="s">
        <v>7</v>
      </c>
      <c r="U12" s="41" t="s">
        <v>36</v>
      </c>
      <c r="V12" s="41" t="s">
        <v>14</v>
      </c>
      <c r="W12" s="41" t="s">
        <v>9</v>
      </c>
      <c r="X12" s="41" t="s">
        <v>44</v>
      </c>
      <c r="Y12" s="41"/>
      <c r="Z12" s="41"/>
      <c r="AA12" s="41" t="s">
        <v>45</v>
      </c>
      <c r="AB12" s="41"/>
      <c r="AC12" s="41"/>
      <c r="AD12" s="41" t="s">
        <v>46</v>
      </c>
      <c r="AE12" s="41"/>
      <c r="AF12" s="41"/>
      <c r="AG12" s="41" t="s">
        <v>47</v>
      </c>
      <c r="AH12" s="41"/>
      <c r="AI12" s="41"/>
      <c r="AJ12" s="41" t="s">
        <v>48</v>
      </c>
      <c r="AK12" s="41"/>
      <c r="AL12" s="41"/>
      <c r="AM12" s="41" t="s">
        <v>49</v>
      </c>
      <c r="AN12" s="41"/>
      <c r="AO12" s="41"/>
      <c r="AP12" s="39" t="s">
        <v>50</v>
      </c>
      <c r="AQ12" s="39"/>
      <c r="AR12" s="39"/>
      <c r="AS12" s="41" t="s">
        <v>51</v>
      </c>
      <c r="AT12" s="41"/>
      <c r="AU12" s="41"/>
      <c r="AV12" s="41" t="s">
        <v>52</v>
      </c>
      <c r="AW12" s="41"/>
      <c r="AX12" s="41"/>
      <c r="AY12" s="41" t="s">
        <v>53</v>
      </c>
      <c r="AZ12" s="41"/>
      <c r="BA12" s="41"/>
      <c r="BB12" s="41" t="s">
        <v>54</v>
      </c>
      <c r="BC12" s="41"/>
      <c r="BD12" s="41"/>
      <c r="BE12" s="41" t="s">
        <v>55</v>
      </c>
      <c r="BF12" s="41"/>
      <c r="BG12" s="41"/>
      <c r="BH12" s="39" t="s">
        <v>90</v>
      </c>
      <c r="BI12" s="39"/>
      <c r="BJ12" s="39"/>
      <c r="BK12" s="39" t="s">
        <v>91</v>
      </c>
      <c r="BL12" s="39"/>
      <c r="BM12" s="39"/>
      <c r="BN12" s="39" t="s">
        <v>92</v>
      </c>
      <c r="BO12" s="39"/>
      <c r="BP12" s="39"/>
      <c r="BQ12" s="39" t="s">
        <v>93</v>
      </c>
      <c r="BR12" s="39"/>
      <c r="BS12" s="39"/>
      <c r="BT12" s="39" t="s">
        <v>94</v>
      </c>
      <c r="BU12" s="39"/>
      <c r="BV12" s="39"/>
      <c r="BW12" s="39" t="s">
        <v>105</v>
      </c>
      <c r="BX12" s="39"/>
      <c r="BY12" s="39"/>
      <c r="BZ12" s="39" t="s">
        <v>106</v>
      </c>
      <c r="CA12" s="39"/>
      <c r="CB12" s="39"/>
      <c r="CC12" s="39" t="s">
        <v>107</v>
      </c>
      <c r="CD12" s="39"/>
      <c r="CE12" s="39"/>
      <c r="CF12" s="39" t="s">
        <v>108</v>
      </c>
      <c r="CG12" s="39"/>
      <c r="CH12" s="39"/>
      <c r="CI12" s="39" t="s">
        <v>109</v>
      </c>
      <c r="CJ12" s="39"/>
      <c r="CK12" s="39"/>
      <c r="CL12" s="39" t="s">
        <v>110</v>
      </c>
      <c r="CM12" s="39"/>
      <c r="CN12" s="39"/>
      <c r="CO12" s="39" t="s">
        <v>111</v>
      </c>
      <c r="CP12" s="39"/>
      <c r="CQ12" s="39"/>
      <c r="CR12" s="39" t="s">
        <v>112</v>
      </c>
      <c r="CS12" s="39"/>
      <c r="CT12" s="39"/>
      <c r="CU12" s="39" t="s">
        <v>113</v>
      </c>
      <c r="CV12" s="39"/>
      <c r="CW12" s="39"/>
      <c r="CX12" s="39" t="s">
        <v>114</v>
      </c>
      <c r="CY12" s="39"/>
      <c r="CZ12" s="39"/>
      <c r="DA12" s="39" t="s">
        <v>140</v>
      </c>
      <c r="DB12" s="39"/>
      <c r="DC12" s="39"/>
      <c r="DD12" s="39" t="s">
        <v>141</v>
      </c>
      <c r="DE12" s="39"/>
      <c r="DF12" s="39"/>
      <c r="DG12" s="39" t="s">
        <v>142</v>
      </c>
      <c r="DH12" s="39"/>
      <c r="DI12" s="39"/>
      <c r="DJ12" s="39" t="s">
        <v>143</v>
      </c>
      <c r="DK12" s="39"/>
      <c r="DL12" s="39"/>
      <c r="DM12" s="39" t="s">
        <v>144</v>
      </c>
      <c r="DN12" s="39"/>
      <c r="DO12" s="39"/>
    </row>
    <row r="13" spans="1:254" ht="60" customHeight="1">
      <c r="A13" s="47"/>
      <c r="B13" s="47"/>
      <c r="C13" s="46" t="s">
        <v>845</v>
      </c>
      <c r="D13" s="46"/>
      <c r="E13" s="46"/>
      <c r="F13" s="46" t="s">
        <v>1340</v>
      </c>
      <c r="G13" s="46"/>
      <c r="H13" s="46"/>
      <c r="I13" s="46" t="s">
        <v>29</v>
      </c>
      <c r="J13" s="46"/>
      <c r="K13" s="46"/>
      <c r="L13" s="46" t="s">
        <v>37</v>
      </c>
      <c r="M13" s="46"/>
      <c r="N13" s="46"/>
      <c r="O13" s="46" t="s">
        <v>39</v>
      </c>
      <c r="P13" s="46"/>
      <c r="Q13" s="46"/>
      <c r="R13" s="46" t="s">
        <v>40</v>
      </c>
      <c r="S13" s="46"/>
      <c r="T13" s="46"/>
      <c r="U13" s="46" t="s">
        <v>43</v>
      </c>
      <c r="V13" s="46"/>
      <c r="W13" s="46"/>
      <c r="X13" s="46" t="s">
        <v>852</v>
      </c>
      <c r="Y13" s="46"/>
      <c r="Z13" s="46"/>
      <c r="AA13" s="46" t="s">
        <v>854</v>
      </c>
      <c r="AB13" s="46"/>
      <c r="AC13" s="46"/>
      <c r="AD13" s="46" t="s">
        <v>856</v>
      </c>
      <c r="AE13" s="46"/>
      <c r="AF13" s="46"/>
      <c r="AG13" s="46" t="s">
        <v>858</v>
      </c>
      <c r="AH13" s="46"/>
      <c r="AI13" s="46"/>
      <c r="AJ13" s="46" t="s">
        <v>860</v>
      </c>
      <c r="AK13" s="46"/>
      <c r="AL13" s="46"/>
      <c r="AM13" s="46" t="s">
        <v>864</v>
      </c>
      <c r="AN13" s="46"/>
      <c r="AO13" s="46"/>
      <c r="AP13" s="46" t="s">
        <v>865</v>
      </c>
      <c r="AQ13" s="46"/>
      <c r="AR13" s="46"/>
      <c r="AS13" s="46" t="s">
        <v>867</v>
      </c>
      <c r="AT13" s="46"/>
      <c r="AU13" s="46"/>
      <c r="AV13" s="46" t="s">
        <v>868</v>
      </c>
      <c r="AW13" s="46"/>
      <c r="AX13" s="46"/>
      <c r="AY13" s="46" t="s">
        <v>871</v>
      </c>
      <c r="AZ13" s="46"/>
      <c r="BA13" s="46"/>
      <c r="BB13" s="46" t="s">
        <v>872</v>
      </c>
      <c r="BC13" s="46"/>
      <c r="BD13" s="46"/>
      <c r="BE13" s="46" t="s">
        <v>875</v>
      </c>
      <c r="BF13" s="46"/>
      <c r="BG13" s="46"/>
      <c r="BH13" s="46" t="s">
        <v>876</v>
      </c>
      <c r="BI13" s="46"/>
      <c r="BJ13" s="46"/>
      <c r="BK13" s="46" t="s">
        <v>880</v>
      </c>
      <c r="BL13" s="46"/>
      <c r="BM13" s="46"/>
      <c r="BN13" s="46" t="s">
        <v>879</v>
      </c>
      <c r="BO13" s="46"/>
      <c r="BP13" s="46"/>
      <c r="BQ13" s="46" t="s">
        <v>881</v>
      </c>
      <c r="BR13" s="46"/>
      <c r="BS13" s="46"/>
      <c r="BT13" s="46" t="s">
        <v>882</v>
      </c>
      <c r="BU13" s="46"/>
      <c r="BV13" s="46"/>
      <c r="BW13" s="46" t="s">
        <v>884</v>
      </c>
      <c r="BX13" s="46"/>
      <c r="BY13" s="46"/>
      <c r="BZ13" s="46" t="s">
        <v>886</v>
      </c>
      <c r="CA13" s="46"/>
      <c r="CB13" s="46"/>
      <c r="CC13" s="46" t="s">
        <v>887</v>
      </c>
      <c r="CD13" s="46"/>
      <c r="CE13" s="46"/>
      <c r="CF13" s="46" t="s">
        <v>888</v>
      </c>
      <c r="CG13" s="46"/>
      <c r="CH13" s="46"/>
      <c r="CI13" s="46" t="s">
        <v>890</v>
      </c>
      <c r="CJ13" s="46"/>
      <c r="CK13" s="46"/>
      <c r="CL13" s="46" t="s">
        <v>126</v>
      </c>
      <c r="CM13" s="46"/>
      <c r="CN13" s="46"/>
      <c r="CO13" s="46" t="s">
        <v>128</v>
      </c>
      <c r="CP13" s="46"/>
      <c r="CQ13" s="46"/>
      <c r="CR13" s="46" t="s">
        <v>891</v>
      </c>
      <c r="CS13" s="46"/>
      <c r="CT13" s="46"/>
      <c r="CU13" s="46" t="s">
        <v>133</v>
      </c>
      <c r="CV13" s="46"/>
      <c r="CW13" s="46"/>
      <c r="CX13" s="46" t="s">
        <v>892</v>
      </c>
      <c r="CY13" s="46"/>
      <c r="CZ13" s="46"/>
      <c r="DA13" s="46" t="s">
        <v>893</v>
      </c>
      <c r="DB13" s="46"/>
      <c r="DC13" s="46"/>
      <c r="DD13" s="46" t="s">
        <v>897</v>
      </c>
      <c r="DE13" s="46"/>
      <c r="DF13" s="46"/>
      <c r="DG13" s="46" t="s">
        <v>899</v>
      </c>
      <c r="DH13" s="46"/>
      <c r="DI13" s="46"/>
      <c r="DJ13" s="46" t="s">
        <v>901</v>
      </c>
      <c r="DK13" s="46"/>
      <c r="DL13" s="46"/>
      <c r="DM13" s="46" t="s">
        <v>903</v>
      </c>
      <c r="DN13" s="46"/>
      <c r="DO13" s="46"/>
    </row>
    <row r="14" spans="1:254" ht="133.5" customHeight="1">
      <c r="A14" s="47"/>
      <c r="B14" s="47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42" t="s">
        <v>807</v>
      </c>
      <c r="B40" s="43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>
      <c r="A41" s="44" t="s">
        <v>841</v>
      </c>
      <c r="B41" s="45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>
      <c r="B42" s="11"/>
      <c r="C42" s="12"/>
      <c r="T42" s="11"/>
    </row>
    <row r="43" spans="1:254">
      <c r="B43" t="s">
        <v>813</v>
      </c>
      <c r="T43" s="11"/>
    </row>
    <row r="44" spans="1:254">
      <c r="B44" t="s">
        <v>814</v>
      </c>
      <c r="C44" t="s">
        <v>817</v>
      </c>
      <c r="D44" s="34">
        <f>(C41+F41+I41+L41+O41+R41+U41)/7</f>
        <v>0</v>
      </c>
      <c r="E44">
        <f>D44/100*25</f>
        <v>0</v>
      </c>
      <c r="T44" s="11"/>
    </row>
    <row r="45" spans="1:254">
      <c r="B45" t="s">
        <v>815</v>
      </c>
      <c r="C45" t="s">
        <v>817</v>
      </c>
      <c r="D45" s="34">
        <f>(D41+G41+J41+M41+P41+S41+V41)/7</f>
        <v>0</v>
      </c>
      <c r="E45">
        <f t="shared" ref="E45:E46" si="4">D45/100*25</f>
        <v>0</v>
      </c>
      <c r="T45" s="11"/>
    </row>
    <row r="46" spans="1:254">
      <c r="B46" t="s">
        <v>816</v>
      </c>
      <c r="C46" t="s">
        <v>817</v>
      </c>
      <c r="D46" s="34">
        <f>(E41+H41+K41+N41+Q41+T41+W41)/7</f>
        <v>0</v>
      </c>
      <c r="E46">
        <f t="shared" si="4"/>
        <v>0</v>
      </c>
      <c r="T46" s="11"/>
    </row>
    <row r="47" spans="1:254">
      <c r="D47" s="27">
        <f>SUM(D44:D46)</f>
        <v>0</v>
      </c>
      <c r="E47" s="28">
        <f>SUM(E44:E46)</f>
        <v>0</v>
      </c>
    </row>
    <row r="48" spans="1:254">
      <c r="B48" t="s">
        <v>814</v>
      </c>
      <c r="C48" t="s">
        <v>818</v>
      </c>
      <c r="D48" s="34">
        <f>(X41+AA41+AD41+AG41+AJ41+AM41+AP41+AS41+AV41+AY41+BB41+BE41)/12</f>
        <v>0</v>
      </c>
      <c r="E48" s="18">
        <f t="shared" ref="E48:E62" si="5">D48/100*25</f>
        <v>0</v>
      </c>
    </row>
    <row r="49" spans="2:5">
      <c r="B49" t="s">
        <v>815</v>
      </c>
      <c r="C49" t="s">
        <v>818</v>
      </c>
      <c r="D49" s="34">
        <f>(Y41+AB41+AE41+AH41+AK41+AN41+AQ41+AT41+AW41+AZ41+BC41+BC41+BF41)/12</f>
        <v>0</v>
      </c>
      <c r="E49" s="18">
        <f t="shared" si="5"/>
        <v>0</v>
      </c>
    </row>
    <row r="50" spans="2:5">
      <c r="B50" t="s">
        <v>816</v>
      </c>
      <c r="C50" t="s">
        <v>818</v>
      </c>
      <c r="D50" s="34">
        <f>(Z41+AC41+AF41+AI41+AL41+AO41+AR41+AU41+AX41+BA41+BD41+BG41)/12</f>
        <v>0</v>
      </c>
      <c r="E50" s="18">
        <f t="shared" si="5"/>
        <v>0</v>
      </c>
    </row>
    <row r="51" spans="2:5">
      <c r="D51" s="27">
        <f>SUM(D48:D50)</f>
        <v>0</v>
      </c>
      <c r="E51" s="27">
        <f>SUM(E48:E50)</f>
        <v>0</v>
      </c>
    </row>
    <row r="52" spans="2:5">
      <c r="B52" t="s">
        <v>814</v>
      </c>
      <c r="C52" t="s">
        <v>819</v>
      </c>
      <c r="D52" s="34">
        <f>(BH41+BK41+BN41+BQ41+BT41)/5</f>
        <v>0</v>
      </c>
      <c r="E52">
        <f t="shared" si="5"/>
        <v>0</v>
      </c>
    </row>
    <row r="53" spans="2:5">
      <c r="B53" t="s">
        <v>815</v>
      </c>
      <c r="C53" t="s">
        <v>819</v>
      </c>
      <c r="D53" s="34">
        <f>(BI41+BL41+BO41+BR41+BU41)/5</f>
        <v>0</v>
      </c>
      <c r="E53">
        <f t="shared" si="5"/>
        <v>0</v>
      </c>
    </row>
    <row r="54" spans="2:5">
      <c r="B54" t="s">
        <v>816</v>
      </c>
      <c r="C54" t="s">
        <v>819</v>
      </c>
      <c r="D54" s="34">
        <f>(BJ41+BM41+BP41+BS41+BV41)/5</f>
        <v>0</v>
      </c>
      <c r="E54">
        <f t="shared" si="5"/>
        <v>0</v>
      </c>
    </row>
    <row r="55" spans="2:5">
      <c r="D55" s="27">
        <f>SUM(D52:D54)</f>
        <v>0</v>
      </c>
      <c r="E55" s="28">
        <f>SUM(E52:E54)</f>
        <v>0</v>
      </c>
    </row>
    <row r="56" spans="2:5">
      <c r="B56" t="s">
        <v>814</v>
      </c>
      <c r="C56" t="s">
        <v>820</v>
      </c>
      <c r="D56" s="34">
        <f>(BW41+BZ41+CC41+CF41+CI41+CL41+CO41+CR41+CU41+CX41)/10</f>
        <v>0</v>
      </c>
      <c r="E56">
        <f t="shared" si="5"/>
        <v>0</v>
      </c>
    </row>
    <row r="57" spans="2:5">
      <c r="B57" t="s">
        <v>815</v>
      </c>
      <c r="C57" t="s">
        <v>820</v>
      </c>
      <c r="D57" s="34">
        <f>(BX41+CA41+CD41+CG41+CJ41+CM41+CP41+CS41+CV41+CY41)/10</f>
        <v>0</v>
      </c>
      <c r="E57">
        <f t="shared" si="5"/>
        <v>0</v>
      </c>
    </row>
    <row r="58" spans="2:5">
      <c r="B58" t="s">
        <v>816</v>
      </c>
      <c r="C58" t="s">
        <v>820</v>
      </c>
      <c r="D58" s="34">
        <f>(BY41+CB41+CE41+CH41+CK41+CN41+CQ41+CT41+CW41+CZ41)/10</f>
        <v>0</v>
      </c>
      <c r="E58">
        <f t="shared" si="5"/>
        <v>0</v>
      </c>
    </row>
    <row r="59" spans="2:5">
      <c r="D59" s="28">
        <f>SUM(D56:D58)</f>
        <v>0</v>
      </c>
      <c r="E59" s="28">
        <f>SUM(E56:E58)</f>
        <v>0</v>
      </c>
    </row>
    <row r="60" spans="2:5">
      <c r="B60" t="s">
        <v>814</v>
      </c>
      <c r="C60" t="s">
        <v>821</v>
      </c>
      <c r="D60" s="34">
        <f>(DA41+DD41+DG41+DJ41+DM41)/5</f>
        <v>0</v>
      </c>
      <c r="E60">
        <f t="shared" si="5"/>
        <v>0</v>
      </c>
    </row>
    <row r="61" spans="2:5">
      <c r="B61" t="s">
        <v>815</v>
      </c>
      <c r="C61" t="s">
        <v>821</v>
      </c>
      <c r="D61" s="34">
        <f>(DB41+DE41+DH41+DK41+DN41)/5</f>
        <v>0</v>
      </c>
      <c r="E61">
        <f t="shared" si="5"/>
        <v>0</v>
      </c>
    </row>
    <row r="62" spans="2:5">
      <c r="B62" t="s">
        <v>816</v>
      </c>
      <c r="C62" t="s">
        <v>821</v>
      </c>
      <c r="D62" s="34">
        <f>(DC41+DF41+DI41+DL41+DO41)/5</f>
        <v>0</v>
      </c>
      <c r="E62">
        <f t="shared" si="5"/>
        <v>0</v>
      </c>
    </row>
    <row r="63" spans="2:5">
      <c r="D63" s="28">
        <f>SUM(D60:D62)</f>
        <v>0</v>
      </c>
      <c r="E63" s="28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3"/>
  <sheetViews>
    <sheetView topLeftCell="A39" workbookViewId="0">
      <selection activeCell="D60" sqref="D60:D62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50" t="s">
        <v>838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7"/>
      <c r="P2" s="7"/>
      <c r="Q2" s="7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47" t="s">
        <v>0</v>
      </c>
      <c r="B5" s="47" t="s">
        <v>1</v>
      </c>
      <c r="C5" s="48" t="s">
        <v>57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38" t="s">
        <v>2</v>
      </c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49" t="s">
        <v>88</v>
      </c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 t="s">
        <v>115</v>
      </c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51" t="s">
        <v>138</v>
      </c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</row>
    <row r="6" spans="1:254" ht="15.75" customHeight="1">
      <c r="A6" s="47"/>
      <c r="B6" s="47"/>
      <c r="C6" s="41" t="s">
        <v>58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 t="s">
        <v>56</v>
      </c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 t="s">
        <v>3</v>
      </c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52" t="s">
        <v>89</v>
      </c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41" t="s">
        <v>159</v>
      </c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 t="s">
        <v>116</v>
      </c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37" t="s">
        <v>174</v>
      </c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 t="s">
        <v>186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 t="s">
        <v>117</v>
      </c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9" t="s">
        <v>139</v>
      </c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</row>
    <row r="7" spans="1:254" ht="0.75" customHeight="1">
      <c r="A7" s="47"/>
      <c r="B7" s="47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47"/>
      <c r="B8" s="47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47"/>
      <c r="B9" s="47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47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47"/>
      <c r="B11" s="47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47"/>
      <c r="B12" s="47"/>
      <c r="C12" s="41" t="s">
        <v>155</v>
      </c>
      <c r="D12" s="41" t="s">
        <v>5</v>
      </c>
      <c r="E12" s="41" t="s">
        <v>6</v>
      </c>
      <c r="F12" s="41" t="s">
        <v>156</v>
      </c>
      <c r="G12" s="41" t="s">
        <v>7</v>
      </c>
      <c r="H12" s="41" t="s">
        <v>8</v>
      </c>
      <c r="I12" s="41" t="s">
        <v>157</v>
      </c>
      <c r="J12" s="41" t="s">
        <v>9</v>
      </c>
      <c r="K12" s="41" t="s">
        <v>10</v>
      </c>
      <c r="L12" s="41" t="s">
        <v>158</v>
      </c>
      <c r="M12" s="41" t="s">
        <v>9</v>
      </c>
      <c r="N12" s="41" t="s">
        <v>10</v>
      </c>
      <c r="O12" s="41" t="s">
        <v>172</v>
      </c>
      <c r="P12" s="41"/>
      <c r="Q12" s="41"/>
      <c r="R12" s="41" t="s">
        <v>5</v>
      </c>
      <c r="S12" s="41"/>
      <c r="T12" s="41"/>
      <c r="U12" s="41" t="s">
        <v>173</v>
      </c>
      <c r="V12" s="41"/>
      <c r="W12" s="41"/>
      <c r="X12" s="41" t="s">
        <v>12</v>
      </c>
      <c r="Y12" s="41"/>
      <c r="Z12" s="41"/>
      <c r="AA12" s="41" t="s">
        <v>7</v>
      </c>
      <c r="AB12" s="41"/>
      <c r="AC12" s="41"/>
      <c r="AD12" s="41" t="s">
        <v>8</v>
      </c>
      <c r="AE12" s="41"/>
      <c r="AF12" s="41"/>
      <c r="AG12" s="39" t="s">
        <v>14</v>
      </c>
      <c r="AH12" s="39"/>
      <c r="AI12" s="39"/>
      <c r="AJ12" s="41" t="s">
        <v>9</v>
      </c>
      <c r="AK12" s="41"/>
      <c r="AL12" s="41"/>
      <c r="AM12" s="39" t="s">
        <v>168</v>
      </c>
      <c r="AN12" s="39"/>
      <c r="AO12" s="39"/>
      <c r="AP12" s="39" t="s">
        <v>169</v>
      </c>
      <c r="AQ12" s="39"/>
      <c r="AR12" s="39"/>
      <c r="AS12" s="39" t="s">
        <v>170</v>
      </c>
      <c r="AT12" s="39"/>
      <c r="AU12" s="39"/>
      <c r="AV12" s="39" t="s">
        <v>171</v>
      </c>
      <c r="AW12" s="39"/>
      <c r="AX12" s="39"/>
      <c r="AY12" s="39" t="s">
        <v>160</v>
      </c>
      <c r="AZ12" s="39"/>
      <c r="BA12" s="39"/>
      <c r="BB12" s="39" t="s">
        <v>161</v>
      </c>
      <c r="BC12" s="39"/>
      <c r="BD12" s="39"/>
      <c r="BE12" s="39" t="s">
        <v>162</v>
      </c>
      <c r="BF12" s="39"/>
      <c r="BG12" s="39"/>
      <c r="BH12" s="39" t="s">
        <v>163</v>
      </c>
      <c r="BI12" s="39"/>
      <c r="BJ12" s="39"/>
      <c r="BK12" s="39" t="s">
        <v>164</v>
      </c>
      <c r="BL12" s="39"/>
      <c r="BM12" s="39"/>
      <c r="BN12" s="39" t="s">
        <v>165</v>
      </c>
      <c r="BO12" s="39"/>
      <c r="BP12" s="39"/>
      <c r="BQ12" s="39" t="s">
        <v>166</v>
      </c>
      <c r="BR12" s="39"/>
      <c r="BS12" s="39"/>
      <c r="BT12" s="39" t="s">
        <v>167</v>
      </c>
      <c r="BU12" s="39"/>
      <c r="BV12" s="39"/>
      <c r="BW12" s="39" t="s">
        <v>179</v>
      </c>
      <c r="BX12" s="39"/>
      <c r="BY12" s="39"/>
      <c r="BZ12" s="39" t="s">
        <v>180</v>
      </c>
      <c r="CA12" s="39"/>
      <c r="CB12" s="39"/>
      <c r="CC12" s="39" t="s">
        <v>181</v>
      </c>
      <c r="CD12" s="39"/>
      <c r="CE12" s="39"/>
      <c r="CF12" s="39" t="s">
        <v>182</v>
      </c>
      <c r="CG12" s="39"/>
      <c r="CH12" s="39"/>
      <c r="CI12" s="39" t="s">
        <v>183</v>
      </c>
      <c r="CJ12" s="39"/>
      <c r="CK12" s="39"/>
      <c r="CL12" s="39" t="s">
        <v>184</v>
      </c>
      <c r="CM12" s="39"/>
      <c r="CN12" s="39"/>
      <c r="CO12" s="39" t="s">
        <v>185</v>
      </c>
      <c r="CP12" s="39"/>
      <c r="CQ12" s="39"/>
      <c r="CR12" s="39" t="s">
        <v>175</v>
      </c>
      <c r="CS12" s="39"/>
      <c r="CT12" s="39"/>
      <c r="CU12" s="39" t="s">
        <v>176</v>
      </c>
      <c r="CV12" s="39"/>
      <c r="CW12" s="39"/>
      <c r="CX12" s="39" t="s">
        <v>177</v>
      </c>
      <c r="CY12" s="39"/>
      <c r="CZ12" s="39"/>
      <c r="DA12" s="39" t="s">
        <v>178</v>
      </c>
      <c r="DB12" s="39"/>
      <c r="DC12" s="39"/>
      <c r="DD12" s="39" t="s">
        <v>187</v>
      </c>
      <c r="DE12" s="39"/>
      <c r="DF12" s="39"/>
      <c r="DG12" s="39" t="s">
        <v>188</v>
      </c>
      <c r="DH12" s="39"/>
      <c r="DI12" s="39"/>
      <c r="DJ12" s="39" t="s">
        <v>189</v>
      </c>
      <c r="DK12" s="39"/>
      <c r="DL12" s="39"/>
      <c r="DM12" s="39" t="s">
        <v>190</v>
      </c>
      <c r="DN12" s="39"/>
      <c r="DO12" s="39"/>
      <c r="DP12" s="39" t="s">
        <v>191</v>
      </c>
      <c r="DQ12" s="39"/>
      <c r="DR12" s="39"/>
    </row>
    <row r="13" spans="1:254" ht="59.25" customHeight="1">
      <c r="A13" s="47"/>
      <c r="B13" s="47"/>
      <c r="C13" s="46" t="s">
        <v>906</v>
      </c>
      <c r="D13" s="46"/>
      <c r="E13" s="46"/>
      <c r="F13" s="46" t="s">
        <v>910</v>
      </c>
      <c r="G13" s="46"/>
      <c r="H13" s="46"/>
      <c r="I13" s="46" t="s">
        <v>911</v>
      </c>
      <c r="J13" s="46"/>
      <c r="K13" s="46"/>
      <c r="L13" s="46" t="s">
        <v>912</v>
      </c>
      <c r="M13" s="46"/>
      <c r="N13" s="46"/>
      <c r="O13" s="46" t="s">
        <v>202</v>
      </c>
      <c r="P13" s="46"/>
      <c r="Q13" s="46"/>
      <c r="R13" s="46" t="s">
        <v>204</v>
      </c>
      <c r="S13" s="46"/>
      <c r="T13" s="46"/>
      <c r="U13" s="46" t="s">
        <v>914</v>
      </c>
      <c r="V13" s="46"/>
      <c r="W13" s="46"/>
      <c r="X13" s="46" t="s">
        <v>915</v>
      </c>
      <c r="Y13" s="46"/>
      <c r="Z13" s="46"/>
      <c r="AA13" s="46" t="s">
        <v>916</v>
      </c>
      <c r="AB13" s="46"/>
      <c r="AC13" s="46"/>
      <c r="AD13" s="46" t="s">
        <v>918</v>
      </c>
      <c r="AE13" s="46"/>
      <c r="AF13" s="46"/>
      <c r="AG13" s="46" t="s">
        <v>920</v>
      </c>
      <c r="AH13" s="46"/>
      <c r="AI13" s="46"/>
      <c r="AJ13" s="46" t="s">
        <v>1326</v>
      </c>
      <c r="AK13" s="46"/>
      <c r="AL13" s="46"/>
      <c r="AM13" s="46" t="s">
        <v>925</v>
      </c>
      <c r="AN13" s="46"/>
      <c r="AO13" s="46"/>
      <c r="AP13" s="46" t="s">
        <v>926</v>
      </c>
      <c r="AQ13" s="46"/>
      <c r="AR13" s="46"/>
      <c r="AS13" s="46" t="s">
        <v>927</v>
      </c>
      <c r="AT13" s="46"/>
      <c r="AU13" s="46"/>
      <c r="AV13" s="46" t="s">
        <v>928</v>
      </c>
      <c r="AW13" s="46"/>
      <c r="AX13" s="46"/>
      <c r="AY13" s="46" t="s">
        <v>930</v>
      </c>
      <c r="AZ13" s="46"/>
      <c r="BA13" s="46"/>
      <c r="BB13" s="46" t="s">
        <v>931</v>
      </c>
      <c r="BC13" s="46"/>
      <c r="BD13" s="46"/>
      <c r="BE13" s="46" t="s">
        <v>932</v>
      </c>
      <c r="BF13" s="46"/>
      <c r="BG13" s="46"/>
      <c r="BH13" s="46" t="s">
        <v>933</v>
      </c>
      <c r="BI13" s="46"/>
      <c r="BJ13" s="46"/>
      <c r="BK13" s="46" t="s">
        <v>934</v>
      </c>
      <c r="BL13" s="46"/>
      <c r="BM13" s="46"/>
      <c r="BN13" s="46" t="s">
        <v>936</v>
      </c>
      <c r="BO13" s="46"/>
      <c r="BP13" s="46"/>
      <c r="BQ13" s="46" t="s">
        <v>937</v>
      </c>
      <c r="BR13" s="46"/>
      <c r="BS13" s="46"/>
      <c r="BT13" s="46" t="s">
        <v>939</v>
      </c>
      <c r="BU13" s="46"/>
      <c r="BV13" s="46"/>
      <c r="BW13" s="46" t="s">
        <v>941</v>
      </c>
      <c r="BX13" s="46"/>
      <c r="BY13" s="46"/>
      <c r="BZ13" s="46" t="s">
        <v>942</v>
      </c>
      <c r="CA13" s="46"/>
      <c r="CB13" s="46"/>
      <c r="CC13" s="46" t="s">
        <v>946</v>
      </c>
      <c r="CD13" s="46"/>
      <c r="CE13" s="46"/>
      <c r="CF13" s="46" t="s">
        <v>949</v>
      </c>
      <c r="CG13" s="46"/>
      <c r="CH13" s="46"/>
      <c r="CI13" s="46" t="s">
        <v>950</v>
      </c>
      <c r="CJ13" s="46"/>
      <c r="CK13" s="46"/>
      <c r="CL13" s="46" t="s">
        <v>951</v>
      </c>
      <c r="CM13" s="46"/>
      <c r="CN13" s="46"/>
      <c r="CO13" s="46" t="s">
        <v>952</v>
      </c>
      <c r="CP13" s="46"/>
      <c r="CQ13" s="46"/>
      <c r="CR13" s="46" t="s">
        <v>954</v>
      </c>
      <c r="CS13" s="46"/>
      <c r="CT13" s="46"/>
      <c r="CU13" s="46" t="s">
        <v>955</v>
      </c>
      <c r="CV13" s="46"/>
      <c r="CW13" s="46"/>
      <c r="CX13" s="46" t="s">
        <v>956</v>
      </c>
      <c r="CY13" s="46"/>
      <c r="CZ13" s="46"/>
      <c r="DA13" s="46" t="s">
        <v>957</v>
      </c>
      <c r="DB13" s="46"/>
      <c r="DC13" s="46"/>
      <c r="DD13" s="46" t="s">
        <v>958</v>
      </c>
      <c r="DE13" s="46"/>
      <c r="DF13" s="46"/>
      <c r="DG13" s="46" t="s">
        <v>959</v>
      </c>
      <c r="DH13" s="46"/>
      <c r="DI13" s="46"/>
      <c r="DJ13" s="46" t="s">
        <v>961</v>
      </c>
      <c r="DK13" s="46"/>
      <c r="DL13" s="46"/>
      <c r="DM13" s="46" t="s">
        <v>962</v>
      </c>
      <c r="DN13" s="46"/>
      <c r="DO13" s="46"/>
      <c r="DP13" s="46" t="s">
        <v>963</v>
      </c>
      <c r="DQ13" s="46"/>
      <c r="DR13" s="46"/>
    </row>
    <row r="14" spans="1:254" ht="120">
      <c r="A14" s="47"/>
      <c r="B14" s="47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42" t="s">
        <v>278</v>
      </c>
      <c r="B40" s="43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>
      <c r="A41" s="44" t="s">
        <v>842</v>
      </c>
      <c r="B41" s="45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>
      <c r="B43" t="s">
        <v>813</v>
      </c>
    </row>
    <row r="44" spans="1:254">
      <c r="B44" t="s">
        <v>814</v>
      </c>
      <c r="C44" t="s">
        <v>822</v>
      </c>
      <c r="D44" s="34">
        <f>(C41+F41+I41+L41)/4</f>
        <v>0</v>
      </c>
      <c r="E44">
        <f>D44/100*25</f>
        <v>0</v>
      </c>
    </row>
    <row r="45" spans="1:254">
      <c r="B45" t="s">
        <v>815</v>
      </c>
      <c r="C45" t="s">
        <v>822</v>
      </c>
      <c r="D45" s="34">
        <f>(D41+G41+J41+M41)/4</f>
        <v>0</v>
      </c>
      <c r="E45">
        <f t="shared" ref="E45:E46" si="7">D45/100*25</f>
        <v>0</v>
      </c>
    </row>
    <row r="46" spans="1:254">
      <c r="B46" t="s">
        <v>816</v>
      </c>
      <c r="C46" t="s">
        <v>822</v>
      </c>
      <c r="D46" s="34">
        <f>(E41+H41+K41+N41)/4</f>
        <v>0</v>
      </c>
      <c r="E46">
        <f t="shared" si="7"/>
        <v>0</v>
      </c>
    </row>
    <row r="47" spans="1:254">
      <c r="D47" s="27">
        <f>SUM(D44:D46)</f>
        <v>0</v>
      </c>
      <c r="E47" s="28">
        <f>SUM(E44:E46)</f>
        <v>0</v>
      </c>
    </row>
    <row r="48" spans="1:254">
      <c r="B48" t="s">
        <v>814</v>
      </c>
      <c r="C48" t="s">
        <v>823</v>
      </c>
      <c r="D48" s="34">
        <f>(O41+R41+U41+X41+AA41+AD41+AG41+AJ41)/8</f>
        <v>0</v>
      </c>
      <c r="E48" s="18">
        <f t="shared" ref="E48:E62" si="8">D48/100*25</f>
        <v>0</v>
      </c>
    </row>
    <row r="49" spans="2:5">
      <c r="B49" t="s">
        <v>815</v>
      </c>
      <c r="C49" t="s">
        <v>823</v>
      </c>
      <c r="D49" s="34">
        <f>(P41+S41+V41+Y41+AB41+AE41+AH41+AK41)/8</f>
        <v>0</v>
      </c>
      <c r="E49" s="18">
        <f t="shared" si="8"/>
        <v>0</v>
      </c>
    </row>
    <row r="50" spans="2:5">
      <c r="B50" t="s">
        <v>816</v>
      </c>
      <c r="C50" t="s">
        <v>823</v>
      </c>
      <c r="D50" s="34">
        <f>(Q41+T41+W41+Z41+AC41+AF41+AI41+AL41)/8</f>
        <v>0</v>
      </c>
      <c r="E50" s="18">
        <f t="shared" si="8"/>
        <v>0</v>
      </c>
    </row>
    <row r="51" spans="2:5">
      <c r="D51" s="27">
        <f>SUM(D48:D50)</f>
        <v>0</v>
      </c>
      <c r="E51" s="27">
        <f>SUM(E48:E50)</f>
        <v>0</v>
      </c>
    </row>
    <row r="52" spans="2:5">
      <c r="B52" t="s">
        <v>814</v>
      </c>
      <c r="C52" t="s">
        <v>824</v>
      </c>
      <c r="D52" s="34">
        <f>(AM41+AP41+AS41+AV41)/4</f>
        <v>0</v>
      </c>
      <c r="E52">
        <f t="shared" si="8"/>
        <v>0</v>
      </c>
    </row>
    <row r="53" spans="2:5">
      <c r="B53" t="s">
        <v>815</v>
      </c>
      <c r="C53" t="s">
        <v>824</v>
      </c>
      <c r="D53" s="34">
        <f>(AN41+AQ41+AT41+AW41)/4</f>
        <v>0</v>
      </c>
      <c r="E53">
        <f t="shared" si="8"/>
        <v>0</v>
      </c>
    </row>
    <row r="54" spans="2:5">
      <c r="B54" t="s">
        <v>816</v>
      </c>
      <c r="C54" t="s">
        <v>824</v>
      </c>
      <c r="D54" s="34">
        <f>(AO41+AR41+AU41+AX41)/4</f>
        <v>0</v>
      </c>
      <c r="E54">
        <f t="shared" si="8"/>
        <v>0</v>
      </c>
    </row>
    <row r="55" spans="2:5">
      <c r="D55" s="27">
        <f>SUM(D52:D54)</f>
        <v>0</v>
      </c>
      <c r="E55" s="28">
        <f>SUM(E52:E54)</f>
        <v>0</v>
      </c>
    </row>
    <row r="56" spans="2:5">
      <c r="B56" t="s">
        <v>814</v>
      </c>
      <c r="C56" t="s">
        <v>825</v>
      </c>
      <c r="D56" s="34">
        <f>(AY41+BB41+BE41+BH41+BK41+BN41+BQ41+BT41+BW41+BZ41+CC41+CF41+CI41+CL41+CO41+CR41+CU41+CX41+DA41+DD41)/20</f>
        <v>0</v>
      </c>
      <c r="E56">
        <f t="shared" si="8"/>
        <v>0</v>
      </c>
    </row>
    <row r="57" spans="2:5">
      <c r="B57" t="s">
        <v>815</v>
      </c>
      <c r="C57" t="s">
        <v>825</v>
      </c>
      <c r="D57" s="34">
        <f>(AZ41+BC41+BF41+BI41+BL41+BO41+BR41+BU41+BX41+CA41+CD41+CG41+CJ41+CM41+CP41+CS41+CV41+CY41+DB41+DE41)/20</f>
        <v>0</v>
      </c>
      <c r="E57">
        <f t="shared" si="8"/>
        <v>0</v>
      </c>
    </row>
    <row r="58" spans="2:5">
      <c r="B58" t="s">
        <v>816</v>
      </c>
      <c r="C58" t="s">
        <v>825</v>
      </c>
      <c r="D58" s="34">
        <f>(BA41+BD41+BG41+BJ41+BM41+BP41+BS41+BV41+BY41+CB41+CE41+CH41+CK41+CN41+CQ41+CT41+CW41+CZ41+DC41+DF41)/20</f>
        <v>0</v>
      </c>
      <c r="E58">
        <f t="shared" si="8"/>
        <v>0</v>
      </c>
    </row>
    <row r="59" spans="2:5">
      <c r="D59" s="28">
        <f>SUM(D56:D58)</f>
        <v>0</v>
      </c>
      <c r="E59" s="28">
        <f>SUM(E56:E58)</f>
        <v>0</v>
      </c>
    </row>
    <row r="60" spans="2:5">
      <c r="B60" t="s">
        <v>814</v>
      </c>
      <c r="C60" t="s">
        <v>826</v>
      </c>
      <c r="D60" s="34">
        <f>(DG41+DJ41+DM41+DP41)/4</f>
        <v>0</v>
      </c>
      <c r="E60">
        <f t="shared" si="8"/>
        <v>0</v>
      </c>
    </row>
    <row r="61" spans="2:5">
      <c r="B61" t="s">
        <v>815</v>
      </c>
      <c r="C61" t="s">
        <v>826</v>
      </c>
      <c r="D61" s="34">
        <f>(DH41+DK41+DN41+DQ41)/4</f>
        <v>0</v>
      </c>
      <c r="E61">
        <f t="shared" si="8"/>
        <v>0</v>
      </c>
    </row>
    <row r="62" spans="2:5">
      <c r="B62" t="s">
        <v>816</v>
      </c>
      <c r="C62" t="s">
        <v>826</v>
      </c>
      <c r="D62" s="34">
        <f>(DI41+DL41+DO41+DR41)/4</f>
        <v>0</v>
      </c>
      <c r="E62">
        <f t="shared" si="8"/>
        <v>0</v>
      </c>
    </row>
    <row r="63" spans="2:5">
      <c r="D63" s="28">
        <f>SUM(D60:D62)</f>
        <v>0</v>
      </c>
      <c r="E63" s="28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2"/>
  <sheetViews>
    <sheetView topLeftCell="A40" workbookViewId="0">
      <selection activeCell="D59" sqref="D59:D61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50" t="s">
        <v>839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53" t="s">
        <v>2</v>
      </c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5"/>
      <c r="BK4" s="49" t="s">
        <v>88</v>
      </c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56" t="s">
        <v>115</v>
      </c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8"/>
      <c r="EW4" s="51" t="s">
        <v>138</v>
      </c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</row>
    <row r="5" spans="1:254" ht="15.75" customHeight="1">
      <c r="A5" s="47"/>
      <c r="B5" s="47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 t="s">
        <v>56</v>
      </c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39" t="s">
        <v>3</v>
      </c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 t="s">
        <v>331</v>
      </c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41" t="s">
        <v>332</v>
      </c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 t="s">
        <v>159</v>
      </c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37" t="s">
        <v>1023</v>
      </c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 t="s">
        <v>174</v>
      </c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59" t="s">
        <v>186</v>
      </c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37" t="s">
        <v>117</v>
      </c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9" t="s">
        <v>139</v>
      </c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</row>
    <row r="6" spans="1:254" ht="15.75" hidden="1">
      <c r="A6" s="47"/>
      <c r="B6" s="47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47"/>
      <c r="B7" s="47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47"/>
      <c r="B8" s="47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47"/>
      <c r="B9" s="47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47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47"/>
      <c r="B11" s="47"/>
      <c r="C11" s="41" t="s">
        <v>280</v>
      </c>
      <c r="D11" s="41" t="s">
        <v>5</v>
      </c>
      <c r="E11" s="41" t="s">
        <v>6</v>
      </c>
      <c r="F11" s="41" t="s">
        <v>319</v>
      </c>
      <c r="G11" s="41" t="s">
        <v>7</v>
      </c>
      <c r="H11" s="41" t="s">
        <v>8</v>
      </c>
      <c r="I11" s="41" t="s">
        <v>281</v>
      </c>
      <c r="J11" s="41" t="s">
        <v>9</v>
      </c>
      <c r="K11" s="41" t="s">
        <v>10</v>
      </c>
      <c r="L11" s="41" t="s">
        <v>282</v>
      </c>
      <c r="M11" s="41" t="s">
        <v>9</v>
      </c>
      <c r="N11" s="41" t="s">
        <v>10</v>
      </c>
      <c r="O11" s="41" t="s">
        <v>283</v>
      </c>
      <c r="P11" s="41" t="s">
        <v>11</v>
      </c>
      <c r="Q11" s="41" t="s">
        <v>4</v>
      </c>
      <c r="R11" s="41" t="s">
        <v>284</v>
      </c>
      <c r="S11" s="41"/>
      <c r="T11" s="41"/>
      <c r="U11" s="41" t="s">
        <v>982</v>
      </c>
      <c r="V11" s="41"/>
      <c r="W11" s="41"/>
      <c r="X11" s="41" t="s">
        <v>983</v>
      </c>
      <c r="Y11" s="41"/>
      <c r="Z11" s="41"/>
      <c r="AA11" s="39" t="s">
        <v>984</v>
      </c>
      <c r="AB11" s="39"/>
      <c r="AC11" s="39"/>
      <c r="AD11" s="41" t="s">
        <v>285</v>
      </c>
      <c r="AE11" s="41"/>
      <c r="AF11" s="41"/>
      <c r="AG11" s="41" t="s">
        <v>286</v>
      </c>
      <c r="AH11" s="41"/>
      <c r="AI11" s="41"/>
      <c r="AJ11" s="39" t="s">
        <v>287</v>
      </c>
      <c r="AK11" s="39"/>
      <c r="AL11" s="39"/>
      <c r="AM11" s="41" t="s">
        <v>288</v>
      </c>
      <c r="AN11" s="41"/>
      <c r="AO11" s="41"/>
      <c r="AP11" s="41" t="s">
        <v>289</v>
      </c>
      <c r="AQ11" s="41"/>
      <c r="AR11" s="41"/>
      <c r="AS11" s="41" t="s">
        <v>290</v>
      </c>
      <c r="AT11" s="41"/>
      <c r="AU11" s="41"/>
      <c r="AV11" s="41" t="s">
        <v>291</v>
      </c>
      <c r="AW11" s="41"/>
      <c r="AX11" s="41"/>
      <c r="AY11" s="41" t="s">
        <v>320</v>
      </c>
      <c r="AZ11" s="41"/>
      <c r="BA11" s="41"/>
      <c r="BB11" s="41" t="s">
        <v>292</v>
      </c>
      <c r="BC11" s="41"/>
      <c r="BD11" s="41"/>
      <c r="BE11" s="41" t="s">
        <v>1006</v>
      </c>
      <c r="BF11" s="41"/>
      <c r="BG11" s="41"/>
      <c r="BH11" s="41" t="s">
        <v>293</v>
      </c>
      <c r="BI11" s="41"/>
      <c r="BJ11" s="41"/>
      <c r="BK11" s="39" t="s">
        <v>294</v>
      </c>
      <c r="BL11" s="39"/>
      <c r="BM11" s="39"/>
      <c r="BN11" s="39" t="s">
        <v>321</v>
      </c>
      <c r="BO11" s="39"/>
      <c r="BP11" s="39"/>
      <c r="BQ11" s="39" t="s">
        <v>295</v>
      </c>
      <c r="BR11" s="39"/>
      <c r="BS11" s="39"/>
      <c r="BT11" s="39" t="s">
        <v>296</v>
      </c>
      <c r="BU11" s="39"/>
      <c r="BV11" s="39"/>
      <c r="BW11" s="39" t="s">
        <v>297</v>
      </c>
      <c r="BX11" s="39"/>
      <c r="BY11" s="39"/>
      <c r="BZ11" s="39" t="s">
        <v>298</v>
      </c>
      <c r="CA11" s="39"/>
      <c r="CB11" s="39"/>
      <c r="CC11" s="39" t="s">
        <v>322</v>
      </c>
      <c r="CD11" s="39"/>
      <c r="CE11" s="39"/>
      <c r="CF11" s="39" t="s">
        <v>299</v>
      </c>
      <c r="CG11" s="39"/>
      <c r="CH11" s="39"/>
      <c r="CI11" s="39" t="s">
        <v>300</v>
      </c>
      <c r="CJ11" s="39"/>
      <c r="CK11" s="39"/>
      <c r="CL11" s="39" t="s">
        <v>301</v>
      </c>
      <c r="CM11" s="39"/>
      <c r="CN11" s="39"/>
      <c r="CO11" s="39" t="s">
        <v>302</v>
      </c>
      <c r="CP11" s="39"/>
      <c r="CQ11" s="39"/>
      <c r="CR11" s="39" t="s">
        <v>303</v>
      </c>
      <c r="CS11" s="39"/>
      <c r="CT11" s="39"/>
      <c r="CU11" s="39" t="s">
        <v>304</v>
      </c>
      <c r="CV11" s="39"/>
      <c r="CW11" s="39"/>
      <c r="CX11" s="39" t="s">
        <v>305</v>
      </c>
      <c r="CY11" s="39"/>
      <c r="CZ11" s="39"/>
      <c r="DA11" s="39" t="s">
        <v>306</v>
      </c>
      <c r="DB11" s="39"/>
      <c r="DC11" s="39"/>
      <c r="DD11" s="39" t="s">
        <v>307</v>
      </c>
      <c r="DE11" s="39"/>
      <c r="DF11" s="39"/>
      <c r="DG11" s="39" t="s">
        <v>323</v>
      </c>
      <c r="DH11" s="39"/>
      <c r="DI11" s="39"/>
      <c r="DJ11" s="39" t="s">
        <v>308</v>
      </c>
      <c r="DK11" s="39"/>
      <c r="DL11" s="39"/>
      <c r="DM11" s="39" t="s">
        <v>309</v>
      </c>
      <c r="DN11" s="39"/>
      <c r="DO11" s="39"/>
      <c r="DP11" s="39" t="s">
        <v>310</v>
      </c>
      <c r="DQ11" s="39"/>
      <c r="DR11" s="39"/>
      <c r="DS11" s="39" t="s">
        <v>311</v>
      </c>
      <c r="DT11" s="39"/>
      <c r="DU11" s="39"/>
      <c r="DV11" s="39" t="s">
        <v>312</v>
      </c>
      <c r="DW11" s="39"/>
      <c r="DX11" s="39"/>
      <c r="DY11" s="39" t="s">
        <v>313</v>
      </c>
      <c r="DZ11" s="39"/>
      <c r="EA11" s="39"/>
      <c r="EB11" s="39" t="s">
        <v>314</v>
      </c>
      <c r="EC11" s="39"/>
      <c r="ED11" s="39"/>
      <c r="EE11" s="39" t="s">
        <v>324</v>
      </c>
      <c r="EF11" s="39"/>
      <c r="EG11" s="39"/>
      <c r="EH11" s="39" t="s">
        <v>325</v>
      </c>
      <c r="EI11" s="39"/>
      <c r="EJ11" s="39"/>
      <c r="EK11" s="39" t="s">
        <v>326</v>
      </c>
      <c r="EL11" s="39"/>
      <c r="EM11" s="39"/>
      <c r="EN11" s="39" t="s">
        <v>327</v>
      </c>
      <c r="EO11" s="39"/>
      <c r="EP11" s="39"/>
      <c r="EQ11" s="39" t="s">
        <v>328</v>
      </c>
      <c r="ER11" s="39"/>
      <c r="ES11" s="39"/>
      <c r="ET11" s="39" t="s">
        <v>329</v>
      </c>
      <c r="EU11" s="39"/>
      <c r="EV11" s="39"/>
      <c r="EW11" s="39" t="s">
        <v>315</v>
      </c>
      <c r="EX11" s="39"/>
      <c r="EY11" s="39"/>
      <c r="EZ11" s="39" t="s">
        <v>330</v>
      </c>
      <c r="FA11" s="39"/>
      <c r="FB11" s="39"/>
      <c r="FC11" s="39" t="s">
        <v>316</v>
      </c>
      <c r="FD11" s="39"/>
      <c r="FE11" s="39"/>
      <c r="FF11" s="39" t="s">
        <v>317</v>
      </c>
      <c r="FG11" s="39"/>
      <c r="FH11" s="39"/>
      <c r="FI11" s="39" t="s">
        <v>318</v>
      </c>
      <c r="FJ11" s="39"/>
      <c r="FK11" s="39"/>
    </row>
    <row r="12" spans="1:254" ht="79.5" customHeight="1">
      <c r="A12" s="47"/>
      <c r="B12" s="47"/>
      <c r="C12" s="46" t="s">
        <v>964</v>
      </c>
      <c r="D12" s="46"/>
      <c r="E12" s="46"/>
      <c r="F12" s="46" t="s">
        <v>968</v>
      </c>
      <c r="G12" s="46"/>
      <c r="H12" s="46"/>
      <c r="I12" s="46" t="s">
        <v>972</v>
      </c>
      <c r="J12" s="46"/>
      <c r="K12" s="46"/>
      <c r="L12" s="46" t="s">
        <v>976</v>
      </c>
      <c r="M12" s="46"/>
      <c r="N12" s="46"/>
      <c r="O12" s="46" t="s">
        <v>978</v>
      </c>
      <c r="P12" s="46"/>
      <c r="Q12" s="46"/>
      <c r="R12" s="46" t="s">
        <v>981</v>
      </c>
      <c r="S12" s="46"/>
      <c r="T12" s="46"/>
      <c r="U12" s="46" t="s">
        <v>338</v>
      </c>
      <c r="V12" s="46"/>
      <c r="W12" s="46"/>
      <c r="X12" s="46" t="s">
        <v>341</v>
      </c>
      <c r="Y12" s="46"/>
      <c r="Z12" s="46"/>
      <c r="AA12" s="46" t="s">
        <v>985</v>
      </c>
      <c r="AB12" s="46"/>
      <c r="AC12" s="46"/>
      <c r="AD12" s="46" t="s">
        <v>989</v>
      </c>
      <c r="AE12" s="46"/>
      <c r="AF12" s="46"/>
      <c r="AG12" s="46" t="s">
        <v>990</v>
      </c>
      <c r="AH12" s="46"/>
      <c r="AI12" s="46"/>
      <c r="AJ12" s="46" t="s">
        <v>994</v>
      </c>
      <c r="AK12" s="46"/>
      <c r="AL12" s="46"/>
      <c r="AM12" s="46" t="s">
        <v>998</v>
      </c>
      <c r="AN12" s="46"/>
      <c r="AO12" s="46"/>
      <c r="AP12" s="46" t="s">
        <v>1002</v>
      </c>
      <c r="AQ12" s="46"/>
      <c r="AR12" s="46"/>
      <c r="AS12" s="46" t="s">
        <v>1003</v>
      </c>
      <c r="AT12" s="46"/>
      <c r="AU12" s="46"/>
      <c r="AV12" s="46" t="s">
        <v>1007</v>
      </c>
      <c r="AW12" s="46"/>
      <c r="AX12" s="46"/>
      <c r="AY12" s="46" t="s">
        <v>1008</v>
      </c>
      <c r="AZ12" s="46"/>
      <c r="BA12" s="46"/>
      <c r="BB12" s="46" t="s">
        <v>1009</v>
      </c>
      <c r="BC12" s="46"/>
      <c r="BD12" s="46"/>
      <c r="BE12" s="46" t="s">
        <v>1010</v>
      </c>
      <c r="BF12" s="46"/>
      <c r="BG12" s="46"/>
      <c r="BH12" s="46" t="s">
        <v>1011</v>
      </c>
      <c r="BI12" s="46"/>
      <c r="BJ12" s="46"/>
      <c r="BK12" s="46" t="s">
        <v>357</v>
      </c>
      <c r="BL12" s="46"/>
      <c r="BM12" s="46"/>
      <c r="BN12" s="46" t="s">
        <v>359</v>
      </c>
      <c r="BO12" s="46"/>
      <c r="BP12" s="46"/>
      <c r="BQ12" s="46" t="s">
        <v>1015</v>
      </c>
      <c r="BR12" s="46"/>
      <c r="BS12" s="46"/>
      <c r="BT12" s="46" t="s">
        <v>1016</v>
      </c>
      <c r="BU12" s="46"/>
      <c r="BV12" s="46"/>
      <c r="BW12" s="46" t="s">
        <v>1017</v>
      </c>
      <c r="BX12" s="46"/>
      <c r="BY12" s="46"/>
      <c r="BZ12" s="46" t="s">
        <v>1018</v>
      </c>
      <c r="CA12" s="46"/>
      <c r="CB12" s="46"/>
      <c r="CC12" s="46" t="s">
        <v>369</v>
      </c>
      <c r="CD12" s="46"/>
      <c r="CE12" s="46"/>
      <c r="CF12" s="60" t="s">
        <v>372</v>
      </c>
      <c r="CG12" s="60"/>
      <c r="CH12" s="60"/>
      <c r="CI12" s="46" t="s">
        <v>376</v>
      </c>
      <c r="CJ12" s="46"/>
      <c r="CK12" s="46"/>
      <c r="CL12" s="46" t="s">
        <v>1329</v>
      </c>
      <c r="CM12" s="46"/>
      <c r="CN12" s="46"/>
      <c r="CO12" s="46" t="s">
        <v>382</v>
      </c>
      <c r="CP12" s="46"/>
      <c r="CQ12" s="46"/>
      <c r="CR12" s="60" t="s">
        <v>385</v>
      </c>
      <c r="CS12" s="60"/>
      <c r="CT12" s="60"/>
      <c r="CU12" s="46" t="s">
        <v>388</v>
      </c>
      <c r="CV12" s="46"/>
      <c r="CW12" s="46"/>
      <c r="CX12" s="46" t="s">
        <v>390</v>
      </c>
      <c r="CY12" s="46"/>
      <c r="CZ12" s="46"/>
      <c r="DA12" s="46" t="s">
        <v>394</v>
      </c>
      <c r="DB12" s="46"/>
      <c r="DC12" s="46"/>
      <c r="DD12" s="60" t="s">
        <v>398</v>
      </c>
      <c r="DE12" s="60"/>
      <c r="DF12" s="60"/>
      <c r="DG12" s="60" t="s">
        <v>400</v>
      </c>
      <c r="DH12" s="60"/>
      <c r="DI12" s="60"/>
      <c r="DJ12" s="60" t="s">
        <v>404</v>
      </c>
      <c r="DK12" s="60"/>
      <c r="DL12" s="60"/>
      <c r="DM12" s="60" t="s">
        <v>408</v>
      </c>
      <c r="DN12" s="60"/>
      <c r="DO12" s="60"/>
      <c r="DP12" s="60" t="s">
        <v>412</v>
      </c>
      <c r="DQ12" s="60"/>
      <c r="DR12" s="60"/>
      <c r="DS12" s="60" t="s">
        <v>415</v>
      </c>
      <c r="DT12" s="60"/>
      <c r="DU12" s="60"/>
      <c r="DV12" s="60" t="s">
        <v>418</v>
      </c>
      <c r="DW12" s="60"/>
      <c r="DX12" s="60"/>
      <c r="DY12" s="60" t="s">
        <v>422</v>
      </c>
      <c r="DZ12" s="60"/>
      <c r="EA12" s="60"/>
      <c r="EB12" s="60" t="s">
        <v>424</v>
      </c>
      <c r="EC12" s="60"/>
      <c r="ED12" s="60"/>
      <c r="EE12" s="60" t="s">
        <v>1027</v>
      </c>
      <c r="EF12" s="60"/>
      <c r="EG12" s="60"/>
      <c r="EH12" s="60" t="s">
        <v>426</v>
      </c>
      <c r="EI12" s="60"/>
      <c r="EJ12" s="60"/>
      <c r="EK12" s="60" t="s">
        <v>428</v>
      </c>
      <c r="EL12" s="60"/>
      <c r="EM12" s="60"/>
      <c r="EN12" s="60" t="s">
        <v>1036</v>
      </c>
      <c r="EO12" s="60"/>
      <c r="EP12" s="60"/>
      <c r="EQ12" s="60" t="s">
        <v>1038</v>
      </c>
      <c r="ER12" s="60"/>
      <c r="ES12" s="60"/>
      <c r="ET12" s="60" t="s">
        <v>430</v>
      </c>
      <c r="EU12" s="60"/>
      <c r="EV12" s="60"/>
      <c r="EW12" s="60" t="s">
        <v>431</v>
      </c>
      <c r="EX12" s="60"/>
      <c r="EY12" s="60"/>
      <c r="EZ12" s="60" t="s">
        <v>1042</v>
      </c>
      <c r="FA12" s="60"/>
      <c r="FB12" s="60"/>
      <c r="FC12" s="60" t="s">
        <v>1046</v>
      </c>
      <c r="FD12" s="60"/>
      <c r="FE12" s="60"/>
      <c r="FF12" s="60" t="s">
        <v>1048</v>
      </c>
      <c r="FG12" s="60"/>
      <c r="FH12" s="60"/>
      <c r="FI12" s="60" t="s">
        <v>1052</v>
      </c>
      <c r="FJ12" s="60"/>
      <c r="FK12" s="60"/>
    </row>
    <row r="13" spans="1:254" ht="180">
      <c r="A13" s="47"/>
      <c r="B13" s="47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15.7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42" t="s">
        <v>278</v>
      </c>
      <c r="B39" s="4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44" t="s">
        <v>841</v>
      </c>
      <c r="B40" s="45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t="s">
        <v>813</v>
      </c>
    </row>
    <row r="43" spans="1:254">
      <c r="B43" t="s">
        <v>814</v>
      </c>
      <c r="C43" t="s">
        <v>827</v>
      </c>
      <c r="D43" s="34">
        <f>(C40+F40+I40+L40+O40)/5</f>
        <v>0</v>
      </c>
      <c r="E43" s="18">
        <f>D43/100*25</f>
        <v>0</v>
      </c>
    </row>
    <row r="44" spans="1:254">
      <c r="B44" t="s">
        <v>815</v>
      </c>
      <c r="C44" t="s">
        <v>827</v>
      </c>
      <c r="D44" s="34">
        <f>(D40+G40+J40+M40+P40)/5</f>
        <v>0</v>
      </c>
      <c r="E44" s="18">
        <f t="shared" ref="E44:E45" si="13">D44/100*25</f>
        <v>0</v>
      </c>
    </row>
    <row r="45" spans="1:254">
      <c r="B45" t="s">
        <v>816</v>
      </c>
      <c r="C45" t="s">
        <v>827</v>
      </c>
      <c r="D45" s="34">
        <f>(E40+H40+K40+N40+Q40)/5</f>
        <v>0</v>
      </c>
      <c r="E45" s="18">
        <f t="shared" si="13"/>
        <v>0</v>
      </c>
    </row>
    <row r="46" spans="1:254">
      <c r="D46" s="27">
        <f>SUM(D43:D45)</f>
        <v>0</v>
      </c>
      <c r="E46" s="27">
        <f>SUM(E43:E45)</f>
        <v>0</v>
      </c>
    </row>
    <row r="47" spans="1:254">
      <c r="B47" t="s">
        <v>814</v>
      </c>
      <c r="C47" t="s">
        <v>828</v>
      </c>
      <c r="D47" s="34">
        <f>(R40+U40+X40+AA40+AD40+AG40+AJ40+AM40+AP40+AS40+AV40+AY40+BB40+BE40+BH40)/15</f>
        <v>0</v>
      </c>
      <c r="E47">
        <f>D47/100*25</f>
        <v>0</v>
      </c>
    </row>
    <row r="48" spans="1:254">
      <c r="B48" t="s">
        <v>815</v>
      </c>
      <c r="C48" t="s">
        <v>828</v>
      </c>
      <c r="D48" s="34">
        <f>(S40+V40+Y40+AB40+AE40+AH40+AK40+AN40+AQ40+AT40+AW40+AZ40+BC40+BF40+BI40)/15</f>
        <v>0</v>
      </c>
      <c r="E48">
        <f t="shared" ref="E48:E49" si="14">D48/100*25</f>
        <v>0</v>
      </c>
    </row>
    <row r="49" spans="2:5">
      <c r="B49" t="s">
        <v>816</v>
      </c>
      <c r="C49" t="s">
        <v>828</v>
      </c>
      <c r="D49" s="34">
        <f>(T40+W40+Z40+AC40+AF40+AI40+AL40+AO40+AR40+AU40+AX40+BA40+BD40+BG40+BJ40)/15</f>
        <v>0</v>
      </c>
      <c r="E49">
        <f t="shared" si="14"/>
        <v>0</v>
      </c>
    </row>
    <row r="50" spans="2:5">
      <c r="D50" s="28">
        <f>SUM(D47:D49)</f>
        <v>0</v>
      </c>
      <c r="E50" s="28">
        <f>SUM(E47:E49)</f>
        <v>0</v>
      </c>
    </row>
    <row r="51" spans="2:5">
      <c r="B51" t="s">
        <v>814</v>
      </c>
      <c r="C51" t="s">
        <v>829</v>
      </c>
      <c r="D51" s="34">
        <f>(BK40+BN40+BQ40+BT40+BW40)/5</f>
        <v>0</v>
      </c>
      <c r="E51">
        <f>D51/100*25</f>
        <v>0</v>
      </c>
    </row>
    <row r="52" spans="2:5">
      <c r="B52" t="s">
        <v>815</v>
      </c>
      <c r="C52" t="s">
        <v>829</v>
      </c>
      <c r="D52" s="34">
        <f>(BL40+BO40+BR40+BU40+BX40)/5</f>
        <v>0</v>
      </c>
      <c r="E52">
        <f t="shared" ref="E52:E53" si="15">D52/100*25</f>
        <v>0</v>
      </c>
    </row>
    <row r="53" spans="2:5">
      <c r="B53" t="s">
        <v>816</v>
      </c>
      <c r="C53" t="s">
        <v>829</v>
      </c>
      <c r="D53" s="34">
        <f>(BM40+BP40+BS40+BV40+BY40)/5</f>
        <v>0</v>
      </c>
      <c r="E53">
        <f t="shared" si="15"/>
        <v>0</v>
      </c>
    </row>
    <row r="54" spans="2:5">
      <c r="D54" s="28">
        <f>SUM(D51:D53)</f>
        <v>0</v>
      </c>
      <c r="E54" s="28">
        <f>SUM(E51:E53)</f>
        <v>0</v>
      </c>
    </row>
    <row r="55" spans="2:5">
      <c r="B55" t="s">
        <v>814</v>
      </c>
      <c r="C55" t="s">
        <v>830</v>
      </c>
      <c r="D55" s="34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>
      <c r="B56" t="s">
        <v>815</v>
      </c>
      <c r="C56" t="s">
        <v>830</v>
      </c>
      <c r="D56" s="34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>
      <c r="B57" t="s">
        <v>816</v>
      </c>
      <c r="C57" t="s">
        <v>830</v>
      </c>
      <c r="D57" s="34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>
      <c r="D58" s="28">
        <f>SUM(D55:D57)</f>
        <v>0</v>
      </c>
      <c r="E58" s="28">
        <f>SUM(E55:E57)</f>
        <v>0</v>
      </c>
    </row>
    <row r="59" spans="2:5">
      <c r="B59" t="s">
        <v>814</v>
      </c>
      <c r="C59" t="s">
        <v>831</v>
      </c>
      <c r="D59" s="34">
        <f>(EW40+EZ40+FC40+FF40+FI40)/5</f>
        <v>0</v>
      </c>
      <c r="E59">
        <f>D59/100*25</f>
        <v>0</v>
      </c>
    </row>
    <row r="60" spans="2:5">
      <c r="B60" t="s">
        <v>815</v>
      </c>
      <c r="C60" t="s">
        <v>831</v>
      </c>
      <c r="D60" s="34">
        <f>(EX40+FA40+FD40+FG40+FJ40)/5</f>
        <v>0</v>
      </c>
      <c r="E60">
        <f t="shared" ref="E60:E61" si="17">D60/100*25</f>
        <v>0</v>
      </c>
    </row>
    <row r="61" spans="2:5">
      <c r="B61" t="s">
        <v>816</v>
      </c>
      <c r="C61" t="s">
        <v>831</v>
      </c>
      <c r="D61" s="34">
        <f>(EY40+FB40+FE40+FH40+FK40)/5</f>
        <v>0</v>
      </c>
      <c r="E61">
        <f t="shared" si="17"/>
        <v>0</v>
      </c>
    </row>
    <row r="62" spans="2:5">
      <c r="D62" s="28">
        <f>SUM(D59:D61)</f>
        <v>0</v>
      </c>
      <c r="E62" s="28">
        <f>SUM(E59:E61)</f>
        <v>0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2"/>
  <sheetViews>
    <sheetView topLeftCell="A41" workbookViewId="0">
      <selection activeCell="D43" sqref="D43:D4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50" t="s">
        <v>840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7"/>
      <c r="V2" s="7"/>
      <c r="W2" s="7"/>
      <c r="X2" s="7"/>
      <c r="Y2" s="7"/>
      <c r="Z2" s="7"/>
      <c r="AA2" s="7"/>
      <c r="AB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38" t="s">
        <v>2</v>
      </c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49" t="s">
        <v>88</v>
      </c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56" t="s">
        <v>115</v>
      </c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8"/>
      <c r="GA4" s="51" t="s">
        <v>138</v>
      </c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51"/>
      <c r="GM4" s="51"/>
      <c r="GN4" s="51"/>
      <c r="GO4" s="51"/>
      <c r="GP4" s="51"/>
      <c r="GQ4" s="51"/>
      <c r="GR4" s="51"/>
    </row>
    <row r="5" spans="1:254" ht="13.5" customHeight="1">
      <c r="A5" s="47"/>
      <c r="B5" s="47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 t="s">
        <v>56</v>
      </c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 t="s">
        <v>3</v>
      </c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 t="s">
        <v>331</v>
      </c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 t="s">
        <v>332</v>
      </c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 t="s">
        <v>159</v>
      </c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37" t="s">
        <v>116</v>
      </c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 t="s">
        <v>174</v>
      </c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 t="s">
        <v>174</v>
      </c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 t="s">
        <v>117</v>
      </c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9" t="s">
        <v>139</v>
      </c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</row>
    <row r="6" spans="1:254" ht="15.75" hidden="1">
      <c r="A6" s="47"/>
      <c r="B6" s="47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47"/>
      <c r="B7" s="47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47"/>
      <c r="B8" s="47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47"/>
      <c r="B9" s="47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47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47"/>
      <c r="B11" s="47"/>
      <c r="C11" s="41" t="s">
        <v>436</v>
      </c>
      <c r="D11" s="41" t="s">
        <v>5</v>
      </c>
      <c r="E11" s="41" t="s">
        <v>6</v>
      </c>
      <c r="F11" s="41" t="s">
        <v>437</v>
      </c>
      <c r="G11" s="41" t="s">
        <v>7</v>
      </c>
      <c r="H11" s="41" t="s">
        <v>8</v>
      </c>
      <c r="I11" s="41" t="s">
        <v>493</v>
      </c>
      <c r="J11" s="41" t="s">
        <v>9</v>
      </c>
      <c r="K11" s="41" t="s">
        <v>10</v>
      </c>
      <c r="L11" s="41" t="s">
        <v>438</v>
      </c>
      <c r="M11" s="41" t="s">
        <v>9</v>
      </c>
      <c r="N11" s="41" t="s">
        <v>10</v>
      </c>
      <c r="O11" s="41" t="s">
        <v>439</v>
      </c>
      <c r="P11" s="41" t="s">
        <v>11</v>
      </c>
      <c r="Q11" s="41" t="s">
        <v>4</v>
      </c>
      <c r="R11" s="41" t="s">
        <v>440</v>
      </c>
      <c r="S11" s="41" t="s">
        <v>6</v>
      </c>
      <c r="T11" s="41" t="s">
        <v>12</v>
      </c>
      <c r="U11" s="41" t="s">
        <v>441</v>
      </c>
      <c r="V11" s="41"/>
      <c r="W11" s="41"/>
      <c r="X11" s="41" t="s">
        <v>442</v>
      </c>
      <c r="Y11" s="41"/>
      <c r="Z11" s="41"/>
      <c r="AA11" s="41" t="s">
        <v>494</v>
      </c>
      <c r="AB11" s="41"/>
      <c r="AC11" s="41"/>
      <c r="AD11" s="41" t="s">
        <v>443</v>
      </c>
      <c r="AE11" s="41"/>
      <c r="AF11" s="41"/>
      <c r="AG11" s="41" t="s">
        <v>444</v>
      </c>
      <c r="AH11" s="41"/>
      <c r="AI11" s="41"/>
      <c r="AJ11" s="41" t="s">
        <v>445</v>
      </c>
      <c r="AK11" s="41"/>
      <c r="AL11" s="41"/>
      <c r="AM11" s="39" t="s">
        <v>446</v>
      </c>
      <c r="AN11" s="39"/>
      <c r="AO11" s="39"/>
      <c r="AP11" s="41" t="s">
        <v>447</v>
      </c>
      <c r="AQ11" s="41"/>
      <c r="AR11" s="41"/>
      <c r="AS11" s="41" t="s">
        <v>448</v>
      </c>
      <c r="AT11" s="41"/>
      <c r="AU11" s="41"/>
      <c r="AV11" s="41" t="s">
        <v>449</v>
      </c>
      <c r="AW11" s="41"/>
      <c r="AX11" s="41"/>
      <c r="AY11" s="41" t="s">
        <v>450</v>
      </c>
      <c r="AZ11" s="41"/>
      <c r="BA11" s="41"/>
      <c r="BB11" s="41" t="s">
        <v>451</v>
      </c>
      <c r="BC11" s="41"/>
      <c r="BD11" s="41"/>
      <c r="BE11" s="39" t="s">
        <v>495</v>
      </c>
      <c r="BF11" s="39"/>
      <c r="BG11" s="39"/>
      <c r="BH11" s="39" t="s">
        <v>452</v>
      </c>
      <c r="BI11" s="39"/>
      <c r="BJ11" s="39"/>
      <c r="BK11" s="41" t="s">
        <v>453</v>
      </c>
      <c r="BL11" s="41"/>
      <c r="BM11" s="41"/>
      <c r="BN11" s="41" t="s">
        <v>454</v>
      </c>
      <c r="BO11" s="41"/>
      <c r="BP11" s="41"/>
      <c r="BQ11" s="39" t="s">
        <v>455</v>
      </c>
      <c r="BR11" s="39"/>
      <c r="BS11" s="39"/>
      <c r="BT11" s="41" t="s">
        <v>456</v>
      </c>
      <c r="BU11" s="41"/>
      <c r="BV11" s="41"/>
      <c r="BW11" s="39" t="s">
        <v>457</v>
      </c>
      <c r="BX11" s="39"/>
      <c r="BY11" s="39"/>
      <c r="BZ11" s="39" t="s">
        <v>458</v>
      </c>
      <c r="CA11" s="39"/>
      <c r="CB11" s="39"/>
      <c r="CC11" s="39" t="s">
        <v>496</v>
      </c>
      <c r="CD11" s="39"/>
      <c r="CE11" s="39"/>
      <c r="CF11" s="39" t="s">
        <v>459</v>
      </c>
      <c r="CG11" s="39"/>
      <c r="CH11" s="39"/>
      <c r="CI11" s="39" t="s">
        <v>460</v>
      </c>
      <c r="CJ11" s="39"/>
      <c r="CK11" s="39"/>
      <c r="CL11" s="39" t="s">
        <v>461</v>
      </c>
      <c r="CM11" s="39"/>
      <c r="CN11" s="39"/>
      <c r="CO11" s="39" t="s">
        <v>462</v>
      </c>
      <c r="CP11" s="39"/>
      <c r="CQ11" s="39"/>
      <c r="CR11" s="39" t="s">
        <v>463</v>
      </c>
      <c r="CS11" s="39"/>
      <c r="CT11" s="39"/>
      <c r="CU11" s="39" t="s">
        <v>497</v>
      </c>
      <c r="CV11" s="39"/>
      <c r="CW11" s="39"/>
      <c r="CX11" s="39" t="s">
        <v>464</v>
      </c>
      <c r="CY11" s="39"/>
      <c r="CZ11" s="39"/>
      <c r="DA11" s="39" t="s">
        <v>465</v>
      </c>
      <c r="DB11" s="39"/>
      <c r="DC11" s="39"/>
      <c r="DD11" s="39" t="s">
        <v>466</v>
      </c>
      <c r="DE11" s="39"/>
      <c r="DF11" s="39"/>
      <c r="DG11" s="39" t="s">
        <v>467</v>
      </c>
      <c r="DH11" s="39"/>
      <c r="DI11" s="39"/>
      <c r="DJ11" s="39" t="s">
        <v>468</v>
      </c>
      <c r="DK11" s="39"/>
      <c r="DL11" s="39"/>
      <c r="DM11" s="39" t="s">
        <v>469</v>
      </c>
      <c r="DN11" s="39"/>
      <c r="DO11" s="39"/>
      <c r="DP11" s="39" t="s">
        <v>470</v>
      </c>
      <c r="DQ11" s="39"/>
      <c r="DR11" s="39"/>
      <c r="DS11" s="39" t="s">
        <v>471</v>
      </c>
      <c r="DT11" s="39"/>
      <c r="DU11" s="39"/>
      <c r="DV11" s="39" t="s">
        <v>472</v>
      </c>
      <c r="DW11" s="39"/>
      <c r="DX11" s="39"/>
      <c r="DY11" s="39" t="s">
        <v>498</v>
      </c>
      <c r="DZ11" s="39"/>
      <c r="EA11" s="39"/>
      <c r="EB11" s="39" t="s">
        <v>473</v>
      </c>
      <c r="EC11" s="39"/>
      <c r="ED11" s="39"/>
      <c r="EE11" s="39" t="s">
        <v>474</v>
      </c>
      <c r="EF11" s="39"/>
      <c r="EG11" s="39"/>
      <c r="EH11" s="39" t="s">
        <v>475</v>
      </c>
      <c r="EI11" s="39"/>
      <c r="EJ11" s="39"/>
      <c r="EK11" s="39" t="s">
        <v>476</v>
      </c>
      <c r="EL11" s="39"/>
      <c r="EM11" s="39"/>
      <c r="EN11" s="39" t="s">
        <v>477</v>
      </c>
      <c r="EO11" s="39"/>
      <c r="EP11" s="39"/>
      <c r="EQ11" s="39" t="s">
        <v>478</v>
      </c>
      <c r="ER11" s="39"/>
      <c r="ES11" s="39"/>
      <c r="ET11" s="39" t="s">
        <v>479</v>
      </c>
      <c r="EU11" s="39"/>
      <c r="EV11" s="39"/>
      <c r="EW11" s="39" t="s">
        <v>480</v>
      </c>
      <c r="EX11" s="39"/>
      <c r="EY11" s="39"/>
      <c r="EZ11" s="39" t="s">
        <v>481</v>
      </c>
      <c r="FA11" s="39"/>
      <c r="FB11" s="39"/>
      <c r="FC11" s="39" t="s">
        <v>499</v>
      </c>
      <c r="FD11" s="39"/>
      <c r="FE11" s="39"/>
      <c r="FF11" s="39" t="s">
        <v>482</v>
      </c>
      <c r="FG11" s="39"/>
      <c r="FH11" s="39"/>
      <c r="FI11" s="39" t="s">
        <v>483</v>
      </c>
      <c r="FJ11" s="39"/>
      <c r="FK11" s="39"/>
      <c r="FL11" s="39" t="s">
        <v>484</v>
      </c>
      <c r="FM11" s="39"/>
      <c r="FN11" s="39"/>
      <c r="FO11" s="39" t="s">
        <v>485</v>
      </c>
      <c r="FP11" s="39"/>
      <c r="FQ11" s="39"/>
      <c r="FR11" s="39" t="s">
        <v>486</v>
      </c>
      <c r="FS11" s="39"/>
      <c r="FT11" s="39"/>
      <c r="FU11" s="39" t="s">
        <v>487</v>
      </c>
      <c r="FV11" s="39"/>
      <c r="FW11" s="39"/>
      <c r="FX11" s="39" t="s">
        <v>500</v>
      </c>
      <c r="FY11" s="39"/>
      <c r="FZ11" s="39"/>
      <c r="GA11" s="39" t="s">
        <v>488</v>
      </c>
      <c r="GB11" s="39"/>
      <c r="GC11" s="39"/>
      <c r="GD11" s="39" t="s">
        <v>489</v>
      </c>
      <c r="GE11" s="39"/>
      <c r="GF11" s="39"/>
      <c r="GG11" s="39" t="s">
        <v>501</v>
      </c>
      <c r="GH11" s="39"/>
      <c r="GI11" s="39"/>
      <c r="GJ11" s="39" t="s">
        <v>490</v>
      </c>
      <c r="GK11" s="39"/>
      <c r="GL11" s="39"/>
      <c r="GM11" s="39" t="s">
        <v>491</v>
      </c>
      <c r="GN11" s="39"/>
      <c r="GO11" s="39"/>
      <c r="GP11" s="39" t="s">
        <v>492</v>
      </c>
      <c r="GQ11" s="39"/>
      <c r="GR11" s="39"/>
    </row>
    <row r="12" spans="1:254" ht="85.5" customHeight="1">
      <c r="A12" s="47"/>
      <c r="B12" s="47"/>
      <c r="C12" s="46" t="s">
        <v>1056</v>
      </c>
      <c r="D12" s="46"/>
      <c r="E12" s="46"/>
      <c r="F12" s="46" t="s">
        <v>1059</v>
      </c>
      <c r="G12" s="46"/>
      <c r="H12" s="46"/>
      <c r="I12" s="46" t="s">
        <v>1062</v>
      </c>
      <c r="J12" s="46"/>
      <c r="K12" s="46"/>
      <c r="L12" s="46" t="s">
        <v>538</v>
      </c>
      <c r="M12" s="46"/>
      <c r="N12" s="46"/>
      <c r="O12" s="46" t="s">
        <v>1065</v>
      </c>
      <c r="P12" s="46"/>
      <c r="Q12" s="46"/>
      <c r="R12" s="46" t="s">
        <v>1068</v>
      </c>
      <c r="S12" s="46"/>
      <c r="T12" s="46"/>
      <c r="U12" s="46" t="s">
        <v>1072</v>
      </c>
      <c r="V12" s="46"/>
      <c r="W12" s="46"/>
      <c r="X12" s="46" t="s">
        <v>539</v>
      </c>
      <c r="Y12" s="46"/>
      <c r="Z12" s="46"/>
      <c r="AA12" s="46" t="s">
        <v>540</v>
      </c>
      <c r="AB12" s="46"/>
      <c r="AC12" s="46"/>
      <c r="AD12" s="46" t="s">
        <v>541</v>
      </c>
      <c r="AE12" s="46"/>
      <c r="AF12" s="46"/>
      <c r="AG12" s="46" t="s">
        <v>1077</v>
      </c>
      <c r="AH12" s="46"/>
      <c r="AI12" s="46"/>
      <c r="AJ12" s="46" t="s">
        <v>542</v>
      </c>
      <c r="AK12" s="46"/>
      <c r="AL12" s="46"/>
      <c r="AM12" s="46" t="s">
        <v>543</v>
      </c>
      <c r="AN12" s="46"/>
      <c r="AO12" s="46"/>
      <c r="AP12" s="46" t="s">
        <v>544</v>
      </c>
      <c r="AQ12" s="46"/>
      <c r="AR12" s="46"/>
      <c r="AS12" s="46" t="s">
        <v>1080</v>
      </c>
      <c r="AT12" s="46"/>
      <c r="AU12" s="46"/>
      <c r="AV12" s="46" t="s">
        <v>1330</v>
      </c>
      <c r="AW12" s="46"/>
      <c r="AX12" s="46"/>
      <c r="AY12" s="46" t="s">
        <v>545</v>
      </c>
      <c r="AZ12" s="46"/>
      <c r="BA12" s="46"/>
      <c r="BB12" s="46" t="s">
        <v>529</v>
      </c>
      <c r="BC12" s="46"/>
      <c r="BD12" s="46"/>
      <c r="BE12" s="46" t="s">
        <v>546</v>
      </c>
      <c r="BF12" s="46"/>
      <c r="BG12" s="46"/>
      <c r="BH12" s="46" t="s">
        <v>1086</v>
      </c>
      <c r="BI12" s="46"/>
      <c r="BJ12" s="46"/>
      <c r="BK12" s="46" t="s">
        <v>547</v>
      </c>
      <c r="BL12" s="46"/>
      <c r="BM12" s="46"/>
      <c r="BN12" s="46" t="s">
        <v>548</v>
      </c>
      <c r="BO12" s="46"/>
      <c r="BP12" s="46"/>
      <c r="BQ12" s="46" t="s">
        <v>549</v>
      </c>
      <c r="BR12" s="46"/>
      <c r="BS12" s="46"/>
      <c r="BT12" s="46" t="s">
        <v>550</v>
      </c>
      <c r="BU12" s="46"/>
      <c r="BV12" s="46"/>
      <c r="BW12" s="46" t="s">
        <v>1093</v>
      </c>
      <c r="BX12" s="46"/>
      <c r="BY12" s="46"/>
      <c r="BZ12" s="46" t="s">
        <v>557</v>
      </c>
      <c r="CA12" s="46"/>
      <c r="CB12" s="46"/>
      <c r="CC12" s="46" t="s">
        <v>1097</v>
      </c>
      <c r="CD12" s="46"/>
      <c r="CE12" s="46"/>
      <c r="CF12" s="46" t="s">
        <v>558</v>
      </c>
      <c r="CG12" s="46"/>
      <c r="CH12" s="46"/>
      <c r="CI12" s="46" t="s">
        <v>559</v>
      </c>
      <c r="CJ12" s="46"/>
      <c r="CK12" s="46"/>
      <c r="CL12" s="46" t="s">
        <v>560</v>
      </c>
      <c r="CM12" s="46"/>
      <c r="CN12" s="46"/>
      <c r="CO12" s="46" t="s">
        <v>603</v>
      </c>
      <c r="CP12" s="46"/>
      <c r="CQ12" s="46"/>
      <c r="CR12" s="46" t="s">
        <v>600</v>
      </c>
      <c r="CS12" s="46"/>
      <c r="CT12" s="46"/>
      <c r="CU12" s="46" t="s">
        <v>604</v>
      </c>
      <c r="CV12" s="46"/>
      <c r="CW12" s="46"/>
      <c r="CX12" s="46" t="s">
        <v>601</v>
      </c>
      <c r="CY12" s="46"/>
      <c r="CZ12" s="46"/>
      <c r="DA12" s="46" t="s">
        <v>602</v>
      </c>
      <c r="DB12" s="46"/>
      <c r="DC12" s="46"/>
      <c r="DD12" s="46" t="s">
        <v>1109</v>
      </c>
      <c r="DE12" s="46"/>
      <c r="DF12" s="46"/>
      <c r="DG12" s="46" t="s">
        <v>1112</v>
      </c>
      <c r="DH12" s="46"/>
      <c r="DI12" s="46"/>
      <c r="DJ12" s="46" t="s">
        <v>605</v>
      </c>
      <c r="DK12" s="46"/>
      <c r="DL12" s="46"/>
      <c r="DM12" s="46" t="s">
        <v>1116</v>
      </c>
      <c r="DN12" s="46"/>
      <c r="DO12" s="46"/>
      <c r="DP12" s="46" t="s">
        <v>606</v>
      </c>
      <c r="DQ12" s="46"/>
      <c r="DR12" s="46"/>
      <c r="DS12" s="46" t="s">
        <v>607</v>
      </c>
      <c r="DT12" s="46"/>
      <c r="DU12" s="46"/>
      <c r="DV12" s="46" t="s">
        <v>1124</v>
      </c>
      <c r="DW12" s="46"/>
      <c r="DX12" s="46"/>
      <c r="DY12" s="46" t="s">
        <v>608</v>
      </c>
      <c r="DZ12" s="46"/>
      <c r="EA12" s="46"/>
      <c r="EB12" s="46" t="s">
        <v>609</v>
      </c>
      <c r="EC12" s="46"/>
      <c r="ED12" s="46"/>
      <c r="EE12" s="46" t="s">
        <v>610</v>
      </c>
      <c r="EF12" s="46"/>
      <c r="EG12" s="46"/>
      <c r="EH12" s="46" t="s">
        <v>611</v>
      </c>
      <c r="EI12" s="46"/>
      <c r="EJ12" s="46"/>
      <c r="EK12" s="60" t="s">
        <v>612</v>
      </c>
      <c r="EL12" s="60"/>
      <c r="EM12" s="60"/>
      <c r="EN12" s="46" t="s">
        <v>1135</v>
      </c>
      <c r="EO12" s="46"/>
      <c r="EP12" s="46"/>
      <c r="EQ12" s="46" t="s">
        <v>613</v>
      </c>
      <c r="ER12" s="46"/>
      <c r="ES12" s="46"/>
      <c r="ET12" s="46" t="s">
        <v>614</v>
      </c>
      <c r="EU12" s="46"/>
      <c r="EV12" s="46"/>
      <c r="EW12" s="46" t="s">
        <v>1141</v>
      </c>
      <c r="EX12" s="46"/>
      <c r="EY12" s="46"/>
      <c r="EZ12" s="46" t="s">
        <v>616</v>
      </c>
      <c r="FA12" s="46"/>
      <c r="FB12" s="46"/>
      <c r="FC12" s="46" t="s">
        <v>617</v>
      </c>
      <c r="FD12" s="46"/>
      <c r="FE12" s="46"/>
      <c r="FF12" s="46" t="s">
        <v>615</v>
      </c>
      <c r="FG12" s="46"/>
      <c r="FH12" s="46"/>
      <c r="FI12" s="46" t="s">
        <v>1146</v>
      </c>
      <c r="FJ12" s="46"/>
      <c r="FK12" s="46"/>
      <c r="FL12" s="46" t="s">
        <v>618</v>
      </c>
      <c r="FM12" s="46"/>
      <c r="FN12" s="46"/>
      <c r="FO12" s="46" t="s">
        <v>1150</v>
      </c>
      <c r="FP12" s="46"/>
      <c r="FQ12" s="46"/>
      <c r="FR12" s="46" t="s">
        <v>620</v>
      </c>
      <c r="FS12" s="46"/>
      <c r="FT12" s="46"/>
      <c r="FU12" s="60" t="s">
        <v>1333</v>
      </c>
      <c r="FV12" s="60"/>
      <c r="FW12" s="60"/>
      <c r="FX12" s="46" t="s">
        <v>1334</v>
      </c>
      <c r="FY12" s="46"/>
      <c r="FZ12" s="46"/>
      <c r="GA12" s="46" t="s">
        <v>624</v>
      </c>
      <c r="GB12" s="46"/>
      <c r="GC12" s="46"/>
      <c r="GD12" s="46" t="s">
        <v>1156</v>
      </c>
      <c r="GE12" s="46"/>
      <c r="GF12" s="46"/>
      <c r="GG12" s="46" t="s">
        <v>627</v>
      </c>
      <c r="GH12" s="46"/>
      <c r="GI12" s="46"/>
      <c r="GJ12" s="46" t="s">
        <v>1162</v>
      </c>
      <c r="GK12" s="46"/>
      <c r="GL12" s="46"/>
      <c r="GM12" s="46" t="s">
        <v>1166</v>
      </c>
      <c r="GN12" s="46"/>
      <c r="GO12" s="46"/>
      <c r="GP12" s="46" t="s">
        <v>1335</v>
      </c>
      <c r="GQ12" s="46"/>
      <c r="GR12" s="46"/>
    </row>
    <row r="13" spans="1:254" ht="180">
      <c r="A13" s="47"/>
      <c r="B13" s="47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ht="15.7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42" t="s">
        <v>278</v>
      </c>
      <c r="B39" s="4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44" t="s">
        <v>844</v>
      </c>
      <c r="B40" s="45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t="s">
        <v>813</v>
      </c>
    </row>
    <row r="43" spans="1:254">
      <c r="B43" t="s">
        <v>814</v>
      </c>
      <c r="C43" t="s">
        <v>832</v>
      </c>
      <c r="D43" s="34">
        <f>(C40+F40+I40+L40+O40+R40)/6</f>
        <v>0</v>
      </c>
      <c r="E43">
        <f>D43/100*25</f>
        <v>0</v>
      </c>
    </row>
    <row r="44" spans="1:254">
      <c r="B44" t="s">
        <v>815</v>
      </c>
      <c r="C44" t="s">
        <v>832</v>
      </c>
      <c r="D44" s="34">
        <f>(D40+G40+J40+M40+P40+S40)/6</f>
        <v>0</v>
      </c>
      <c r="E44">
        <f t="shared" ref="E44:E45" si="12">D44/100*25</f>
        <v>0</v>
      </c>
    </row>
    <row r="45" spans="1:254">
      <c r="B45" t="s">
        <v>816</v>
      </c>
      <c r="C45" t="s">
        <v>832</v>
      </c>
      <c r="D45" s="34">
        <f>(E40+H40+K40+N40+Q40+T40)/6</f>
        <v>0</v>
      </c>
      <c r="E45">
        <f t="shared" si="12"/>
        <v>0</v>
      </c>
    </row>
    <row r="46" spans="1:254">
      <c r="D46" s="28">
        <f>SUM(D43:D45)</f>
        <v>0</v>
      </c>
      <c r="E46" s="28">
        <f>SUM(E43:E45)</f>
        <v>0</v>
      </c>
    </row>
    <row r="47" spans="1:254">
      <c r="B47" t="s">
        <v>814</v>
      </c>
      <c r="C47" t="s">
        <v>833</v>
      </c>
      <c r="D47" s="34">
        <f>(U40+X40+AA40+AD40+AG40+AJ40+AM40+AP40+AS40+AV40+AY40+BB40+BE40+BH40+BK40+BN40+BQ40+BT40)/18</f>
        <v>0</v>
      </c>
      <c r="E47">
        <f>D47/100*25</f>
        <v>0</v>
      </c>
    </row>
    <row r="48" spans="1:254">
      <c r="B48" t="s">
        <v>815</v>
      </c>
      <c r="C48" t="s">
        <v>833</v>
      </c>
      <c r="D48" s="34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>
      <c r="B49" t="s">
        <v>816</v>
      </c>
      <c r="C49" t="s">
        <v>833</v>
      </c>
      <c r="D49" s="34">
        <f>(W40+Z40+AC40+AF40+AI40+AL40+AO40+AR40+AU40+AX40+BA40+BD40+BG40+BJ40+BM40+BP40+BS40+BV40)/18</f>
        <v>0</v>
      </c>
      <c r="E49">
        <f t="shared" si="13"/>
        <v>0</v>
      </c>
    </row>
    <row r="50" spans="2:5">
      <c r="D50" s="28">
        <f>SUM(D47:D49)</f>
        <v>0</v>
      </c>
      <c r="E50" s="28">
        <f>SUM(E47:E49)</f>
        <v>0</v>
      </c>
    </row>
    <row r="51" spans="2:5">
      <c r="B51" t="s">
        <v>814</v>
      </c>
      <c r="C51" t="s">
        <v>834</v>
      </c>
      <c r="D51" s="34">
        <f>(BW40+BZ40+CC40+CF40+CI40+CL40)/6</f>
        <v>0</v>
      </c>
      <c r="E51" s="18">
        <f>D51/100*25</f>
        <v>0</v>
      </c>
    </row>
    <row r="52" spans="2:5">
      <c r="B52" t="s">
        <v>815</v>
      </c>
      <c r="C52" t="s">
        <v>834</v>
      </c>
      <c r="D52" s="34">
        <f>(BX40+CA40+CD40+CG40+CJ40+CM40)/6</f>
        <v>0</v>
      </c>
      <c r="E52" s="18">
        <f t="shared" ref="E52:E53" si="14">D52/100*25</f>
        <v>0</v>
      </c>
    </row>
    <row r="53" spans="2:5">
      <c r="B53" t="s">
        <v>816</v>
      </c>
      <c r="C53" t="s">
        <v>834</v>
      </c>
      <c r="D53" s="34">
        <f>(BY40+CB40+CE40+CH40+CK40+CN40)/6</f>
        <v>0</v>
      </c>
      <c r="E53" s="18">
        <f t="shared" si="14"/>
        <v>0</v>
      </c>
    </row>
    <row r="54" spans="2:5">
      <c r="D54" s="27">
        <f>SUM(D51:D53)</f>
        <v>0</v>
      </c>
      <c r="E54" s="28">
        <f>SUM(E51:E53)</f>
        <v>0</v>
      </c>
    </row>
    <row r="55" spans="2:5">
      <c r="B55" t="s">
        <v>814</v>
      </c>
      <c r="C55" t="s">
        <v>835</v>
      </c>
      <c r="D55" s="34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>
      <c r="B56" t="s">
        <v>815</v>
      </c>
      <c r="C56" t="s">
        <v>835</v>
      </c>
      <c r="D56" s="34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>
      <c r="B57" t="s">
        <v>816</v>
      </c>
      <c r="C57" t="s">
        <v>835</v>
      </c>
      <c r="D57" s="34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>
      <c r="D58" s="28">
        <f>SUM(D55:D57)</f>
        <v>0</v>
      </c>
      <c r="E58" s="28">
        <f>SUM(E55:E57)</f>
        <v>0</v>
      </c>
    </row>
    <row r="59" spans="2:5">
      <c r="B59" t="s">
        <v>814</v>
      </c>
      <c r="C59" t="s">
        <v>836</v>
      </c>
      <c r="D59" s="34">
        <f>(GA40+GD40+GG40+GJ40+GM40+GP40)/6</f>
        <v>0</v>
      </c>
      <c r="E59">
        <f>D59/100*25</f>
        <v>0</v>
      </c>
    </row>
    <row r="60" spans="2:5">
      <c r="B60" t="s">
        <v>815</v>
      </c>
      <c r="C60" t="s">
        <v>836</v>
      </c>
      <c r="D60" s="34">
        <f>(GB40+GE40+GH40+GK40+GN40+GQ40)/6</f>
        <v>0</v>
      </c>
      <c r="E60">
        <f t="shared" ref="E60:E61" si="16">D60/100*25</f>
        <v>0</v>
      </c>
    </row>
    <row r="61" spans="2:5">
      <c r="B61" t="s">
        <v>816</v>
      </c>
      <c r="C61" t="s">
        <v>836</v>
      </c>
      <c r="D61" s="34">
        <f>(GC40+GF40+GI40+GL40+GO40+GR40)/6</f>
        <v>0</v>
      </c>
      <c r="E61">
        <f t="shared" si="16"/>
        <v>0</v>
      </c>
    </row>
    <row r="62" spans="2:5">
      <c r="D62" s="27">
        <f>SUM(D59:D61)</f>
        <v>0</v>
      </c>
      <c r="E62" s="28">
        <f>SUM(E59:E61)</f>
        <v>0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P64"/>
  <sheetViews>
    <sheetView tabSelected="1" workbookViewId="0">
      <selection activeCell="I13" sqref="I13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>
      <c r="A2" s="8" t="s">
        <v>1382</v>
      </c>
      <c r="B2" s="7" t="s">
        <v>1413</v>
      </c>
      <c r="C2" s="7"/>
      <c r="D2" s="7" t="s">
        <v>1414</v>
      </c>
      <c r="E2" s="7" t="s">
        <v>1418</v>
      </c>
      <c r="F2" s="7"/>
      <c r="G2" s="7"/>
      <c r="H2" s="7"/>
      <c r="I2" s="7" t="s">
        <v>1417</v>
      </c>
      <c r="J2" s="15" t="s">
        <v>1415</v>
      </c>
      <c r="K2" s="15"/>
      <c r="L2" s="16"/>
      <c r="M2" s="7" t="s">
        <v>1416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53" t="s">
        <v>2</v>
      </c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5"/>
      <c r="DD4" s="49" t="s">
        <v>88</v>
      </c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61" t="s">
        <v>115</v>
      </c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3"/>
      <c r="HZ4" s="51" t="s">
        <v>138</v>
      </c>
      <c r="IA4" s="51"/>
      <c r="IB4" s="51"/>
      <c r="IC4" s="51"/>
      <c r="ID4" s="51"/>
      <c r="IE4" s="51"/>
      <c r="IF4" s="51"/>
      <c r="IG4" s="51"/>
      <c r="IH4" s="51"/>
      <c r="II4" s="51"/>
      <c r="IJ4" s="51"/>
      <c r="IK4" s="51"/>
      <c r="IL4" s="51"/>
      <c r="IM4" s="51"/>
      <c r="IN4" s="51"/>
      <c r="IO4" s="51"/>
      <c r="IP4" s="51"/>
      <c r="IQ4" s="51"/>
      <c r="IR4" s="51"/>
      <c r="IS4" s="51"/>
      <c r="IT4" s="51"/>
    </row>
    <row r="5" spans="1:692" ht="15" customHeight="1">
      <c r="A5" s="47"/>
      <c r="B5" s="47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 t="s">
        <v>56</v>
      </c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 t="s">
        <v>3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39" t="s">
        <v>717</v>
      </c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 t="s">
        <v>331</v>
      </c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41" t="s">
        <v>332</v>
      </c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 t="s">
        <v>159</v>
      </c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 t="s">
        <v>116</v>
      </c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37" t="s">
        <v>174</v>
      </c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 t="s">
        <v>186</v>
      </c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 t="s">
        <v>117</v>
      </c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9" t="s">
        <v>139</v>
      </c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</row>
    <row r="6" spans="1:692" ht="4.1500000000000004" hidden="1" customHeight="1">
      <c r="A6" s="47"/>
      <c r="B6" s="47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37"/>
      <c r="HF6" s="37"/>
      <c r="HG6" s="37"/>
      <c r="HH6" s="37"/>
      <c r="HI6" s="37"/>
      <c r="HJ6" s="37"/>
      <c r="HK6" s="37"/>
      <c r="HL6" s="37"/>
      <c r="HM6" s="37"/>
      <c r="HN6" s="37"/>
      <c r="HO6" s="37"/>
      <c r="HP6" s="37"/>
      <c r="HQ6" s="37"/>
      <c r="HR6" s="37"/>
      <c r="HS6" s="37"/>
      <c r="HT6" s="37"/>
      <c r="HU6" s="37"/>
      <c r="HV6" s="37"/>
      <c r="HW6" s="37"/>
      <c r="HX6" s="37"/>
      <c r="HY6" s="37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</row>
    <row r="7" spans="1:692" ht="16.149999999999999" hidden="1" customHeight="1">
      <c r="A7" s="47"/>
      <c r="B7" s="47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</row>
    <row r="8" spans="1:692" ht="17.45" hidden="1" customHeight="1">
      <c r="A8" s="47"/>
      <c r="B8" s="47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37"/>
      <c r="HF8" s="37"/>
      <c r="HG8" s="37"/>
      <c r="HH8" s="37"/>
      <c r="HI8" s="37"/>
      <c r="HJ8" s="37"/>
      <c r="HK8" s="37"/>
      <c r="HL8" s="37"/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</row>
    <row r="9" spans="1:692" ht="18" hidden="1" customHeight="1">
      <c r="A9" s="47"/>
      <c r="B9" s="47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</row>
    <row r="10" spans="1:692" ht="30" hidden="1" customHeight="1">
      <c r="A10" s="47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</row>
    <row r="11" spans="1:692" ht="15.75">
      <c r="A11" s="47"/>
      <c r="B11" s="47"/>
      <c r="C11" s="41" t="s">
        <v>633</v>
      </c>
      <c r="D11" s="41" t="s">
        <v>5</v>
      </c>
      <c r="E11" s="41" t="s">
        <v>6</v>
      </c>
      <c r="F11" s="41" t="s">
        <v>634</v>
      </c>
      <c r="G11" s="41" t="s">
        <v>7</v>
      </c>
      <c r="H11" s="41" t="s">
        <v>8</v>
      </c>
      <c r="I11" s="41" t="s">
        <v>635</v>
      </c>
      <c r="J11" s="41" t="s">
        <v>9</v>
      </c>
      <c r="K11" s="41" t="s">
        <v>10</v>
      </c>
      <c r="L11" s="41" t="s">
        <v>707</v>
      </c>
      <c r="M11" s="41" t="s">
        <v>9</v>
      </c>
      <c r="N11" s="41" t="s">
        <v>10</v>
      </c>
      <c r="O11" s="41" t="s">
        <v>636</v>
      </c>
      <c r="P11" s="41" t="s">
        <v>11</v>
      </c>
      <c r="Q11" s="41" t="s">
        <v>4</v>
      </c>
      <c r="R11" s="41" t="s">
        <v>637</v>
      </c>
      <c r="S11" s="41" t="s">
        <v>6</v>
      </c>
      <c r="T11" s="41" t="s">
        <v>12</v>
      </c>
      <c r="U11" s="41" t="s">
        <v>638</v>
      </c>
      <c r="V11" s="41" t="s">
        <v>6</v>
      </c>
      <c r="W11" s="41" t="s">
        <v>12</v>
      </c>
      <c r="X11" s="41" t="s">
        <v>639</v>
      </c>
      <c r="Y11" s="41"/>
      <c r="Z11" s="41"/>
      <c r="AA11" s="41" t="s">
        <v>640</v>
      </c>
      <c r="AB11" s="41"/>
      <c r="AC11" s="41"/>
      <c r="AD11" s="41" t="s">
        <v>641</v>
      </c>
      <c r="AE11" s="41"/>
      <c r="AF11" s="41"/>
      <c r="AG11" s="41" t="s">
        <v>708</v>
      </c>
      <c r="AH11" s="41"/>
      <c r="AI11" s="41"/>
      <c r="AJ11" s="41" t="s">
        <v>642</v>
      </c>
      <c r="AK11" s="41"/>
      <c r="AL11" s="41"/>
      <c r="AM11" s="41" t="s">
        <v>643</v>
      </c>
      <c r="AN11" s="41"/>
      <c r="AO11" s="41"/>
      <c r="AP11" s="39" t="s">
        <v>644</v>
      </c>
      <c r="AQ11" s="39"/>
      <c r="AR11" s="39"/>
      <c r="AS11" s="41" t="s">
        <v>645</v>
      </c>
      <c r="AT11" s="41"/>
      <c r="AU11" s="41"/>
      <c r="AV11" s="41" t="s">
        <v>646</v>
      </c>
      <c r="AW11" s="41"/>
      <c r="AX11" s="41"/>
      <c r="AY11" s="41" t="s">
        <v>647</v>
      </c>
      <c r="AZ11" s="41"/>
      <c r="BA11" s="41"/>
      <c r="BB11" s="41" t="s">
        <v>648</v>
      </c>
      <c r="BC11" s="41"/>
      <c r="BD11" s="41"/>
      <c r="BE11" s="41" t="s">
        <v>649</v>
      </c>
      <c r="BF11" s="41"/>
      <c r="BG11" s="41"/>
      <c r="BH11" s="39" t="s">
        <v>650</v>
      </c>
      <c r="BI11" s="39"/>
      <c r="BJ11" s="39"/>
      <c r="BK11" s="39" t="s">
        <v>709</v>
      </c>
      <c r="BL11" s="39"/>
      <c r="BM11" s="39"/>
      <c r="BN11" s="41" t="s">
        <v>651</v>
      </c>
      <c r="BO11" s="41"/>
      <c r="BP11" s="41"/>
      <c r="BQ11" s="41" t="s">
        <v>652</v>
      </c>
      <c r="BR11" s="41"/>
      <c r="BS11" s="41"/>
      <c r="BT11" s="39" t="s">
        <v>653</v>
      </c>
      <c r="BU11" s="39"/>
      <c r="BV11" s="39"/>
      <c r="BW11" s="41" t="s">
        <v>654</v>
      </c>
      <c r="BX11" s="41"/>
      <c r="BY11" s="41"/>
      <c r="BZ11" s="41" t="s">
        <v>655</v>
      </c>
      <c r="CA11" s="41"/>
      <c r="CB11" s="41"/>
      <c r="CC11" s="41" t="s">
        <v>656</v>
      </c>
      <c r="CD11" s="41"/>
      <c r="CE11" s="41"/>
      <c r="CF11" s="41" t="s">
        <v>657</v>
      </c>
      <c r="CG11" s="41"/>
      <c r="CH11" s="41"/>
      <c r="CI11" s="41" t="s">
        <v>658</v>
      </c>
      <c r="CJ11" s="41"/>
      <c r="CK11" s="41"/>
      <c r="CL11" s="41" t="s">
        <v>659</v>
      </c>
      <c r="CM11" s="41"/>
      <c r="CN11" s="41"/>
      <c r="CO11" s="41" t="s">
        <v>710</v>
      </c>
      <c r="CP11" s="41"/>
      <c r="CQ11" s="41"/>
      <c r="CR11" s="41" t="s">
        <v>660</v>
      </c>
      <c r="CS11" s="41"/>
      <c r="CT11" s="41"/>
      <c r="CU11" s="41" t="s">
        <v>661</v>
      </c>
      <c r="CV11" s="41"/>
      <c r="CW11" s="41"/>
      <c r="CX11" s="41" t="s">
        <v>662</v>
      </c>
      <c r="CY11" s="41"/>
      <c r="CZ11" s="41"/>
      <c r="DA11" s="41" t="s">
        <v>663</v>
      </c>
      <c r="DB11" s="41"/>
      <c r="DC11" s="41"/>
      <c r="DD11" s="39" t="s">
        <v>664</v>
      </c>
      <c r="DE11" s="39"/>
      <c r="DF11" s="39"/>
      <c r="DG11" s="39" t="s">
        <v>665</v>
      </c>
      <c r="DH11" s="39"/>
      <c r="DI11" s="39"/>
      <c r="DJ11" s="39" t="s">
        <v>666</v>
      </c>
      <c r="DK11" s="39"/>
      <c r="DL11" s="39"/>
      <c r="DM11" s="39" t="s">
        <v>711</v>
      </c>
      <c r="DN11" s="39"/>
      <c r="DO11" s="39"/>
      <c r="DP11" s="39" t="s">
        <v>667</v>
      </c>
      <c r="DQ11" s="39"/>
      <c r="DR11" s="39"/>
      <c r="DS11" s="39" t="s">
        <v>668</v>
      </c>
      <c r="DT11" s="39"/>
      <c r="DU11" s="39"/>
      <c r="DV11" s="39" t="s">
        <v>669</v>
      </c>
      <c r="DW11" s="39"/>
      <c r="DX11" s="39"/>
      <c r="DY11" s="39" t="s">
        <v>670</v>
      </c>
      <c r="DZ11" s="39"/>
      <c r="EA11" s="39"/>
      <c r="EB11" s="39" t="s">
        <v>671</v>
      </c>
      <c r="EC11" s="39"/>
      <c r="ED11" s="39"/>
      <c r="EE11" s="39" t="s">
        <v>672</v>
      </c>
      <c r="EF11" s="39"/>
      <c r="EG11" s="39"/>
      <c r="EH11" s="39" t="s">
        <v>712</v>
      </c>
      <c r="EI11" s="39"/>
      <c r="EJ11" s="39"/>
      <c r="EK11" s="39" t="s">
        <v>673</v>
      </c>
      <c r="EL11" s="39"/>
      <c r="EM11" s="39"/>
      <c r="EN11" s="39" t="s">
        <v>674</v>
      </c>
      <c r="EO11" s="39"/>
      <c r="EP11" s="39"/>
      <c r="EQ11" s="39" t="s">
        <v>675</v>
      </c>
      <c r="ER11" s="39"/>
      <c r="ES11" s="39"/>
      <c r="ET11" s="39" t="s">
        <v>676</v>
      </c>
      <c r="EU11" s="39"/>
      <c r="EV11" s="39"/>
      <c r="EW11" s="39" t="s">
        <v>677</v>
      </c>
      <c r="EX11" s="39"/>
      <c r="EY11" s="39"/>
      <c r="EZ11" s="39" t="s">
        <v>678</v>
      </c>
      <c r="FA11" s="39"/>
      <c r="FB11" s="39"/>
      <c r="FC11" s="39" t="s">
        <v>679</v>
      </c>
      <c r="FD11" s="39"/>
      <c r="FE11" s="39"/>
      <c r="FF11" s="39" t="s">
        <v>680</v>
      </c>
      <c r="FG11" s="39"/>
      <c r="FH11" s="39"/>
      <c r="FI11" s="39" t="s">
        <v>681</v>
      </c>
      <c r="FJ11" s="39"/>
      <c r="FK11" s="39"/>
      <c r="FL11" s="39" t="s">
        <v>713</v>
      </c>
      <c r="FM11" s="39"/>
      <c r="FN11" s="39"/>
      <c r="FO11" s="39" t="s">
        <v>682</v>
      </c>
      <c r="FP11" s="39"/>
      <c r="FQ11" s="39"/>
      <c r="FR11" s="39" t="s">
        <v>683</v>
      </c>
      <c r="FS11" s="39"/>
      <c r="FT11" s="39"/>
      <c r="FU11" s="39" t="s">
        <v>684</v>
      </c>
      <c r="FV11" s="39"/>
      <c r="FW11" s="39"/>
      <c r="FX11" s="39" t="s">
        <v>685</v>
      </c>
      <c r="FY11" s="39"/>
      <c r="FZ11" s="39"/>
      <c r="GA11" s="39" t="s">
        <v>686</v>
      </c>
      <c r="GB11" s="39"/>
      <c r="GC11" s="39"/>
      <c r="GD11" s="39" t="s">
        <v>687</v>
      </c>
      <c r="GE11" s="39"/>
      <c r="GF11" s="39"/>
      <c r="GG11" s="39" t="s">
        <v>688</v>
      </c>
      <c r="GH11" s="39"/>
      <c r="GI11" s="39"/>
      <c r="GJ11" s="39" t="s">
        <v>689</v>
      </c>
      <c r="GK11" s="39"/>
      <c r="GL11" s="39"/>
      <c r="GM11" s="39" t="s">
        <v>690</v>
      </c>
      <c r="GN11" s="39"/>
      <c r="GO11" s="39"/>
      <c r="GP11" s="39" t="s">
        <v>714</v>
      </c>
      <c r="GQ11" s="39"/>
      <c r="GR11" s="39"/>
      <c r="GS11" s="39" t="s">
        <v>691</v>
      </c>
      <c r="GT11" s="39"/>
      <c r="GU11" s="39"/>
      <c r="GV11" s="39" t="s">
        <v>692</v>
      </c>
      <c r="GW11" s="39"/>
      <c r="GX11" s="39"/>
      <c r="GY11" s="39" t="s">
        <v>693</v>
      </c>
      <c r="GZ11" s="39"/>
      <c r="HA11" s="39"/>
      <c r="HB11" s="39" t="s">
        <v>694</v>
      </c>
      <c r="HC11" s="39"/>
      <c r="HD11" s="39"/>
      <c r="HE11" s="39" t="s">
        <v>695</v>
      </c>
      <c r="HF11" s="39"/>
      <c r="HG11" s="39"/>
      <c r="HH11" s="39" t="s">
        <v>696</v>
      </c>
      <c r="HI11" s="39"/>
      <c r="HJ11" s="39"/>
      <c r="HK11" s="39" t="s">
        <v>697</v>
      </c>
      <c r="HL11" s="39"/>
      <c r="HM11" s="39"/>
      <c r="HN11" s="39" t="s">
        <v>698</v>
      </c>
      <c r="HO11" s="39"/>
      <c r="HP11" s="39"/>
      <c r="HQ11" s="39" t="s">
        <v>699</v>
      </c>
      <c r="HR11" s="39"/>
      <c r="HS11" s="39"/>
      <c r="HT11" s="39" t="s">
        <v>715</v>
      </c>
      <c r="HU11" s="39"/>
      <c r="HV11" s="39"/>
      <c r="HW11" s="39" t="s">
        <v>700</v>
      </c>
      <c r="HX11" s="39"/>
      <c r="HY11" s="39"/>
      <c r="HZ11" s="39" t="s">
        <v>701</v>
      </c>
      <c r="IA11" s="39"/>
      <c r="IB11" s="39"/>
      <c r="IC11" s="39" t="s">
        <v>702</v>
      </c>
      <c r="ID11" s="39"/>
      <c r="IE11" s="39"/>
      <c r="IF11" s="39" t="s">
        <v>703</v>
      </c>
      <c r="IG11" s="39"/>
      <c r="IH11" s="39"/>
      <c r="II11" s="39" t="s">
        <v>716</v>
      </c>
      <c r="IJ11" s="39"/>
      <c r="IK11" s="39"/>
      <c r="IL11" s="39" t="s">
        <v>704</v>
      </c>
      <c r="IM11" s="39"/>
      <c r="IN11" s="39"/>
      <c r="IO11" s="39" t="s">
        <v>705</v>
      </c>
      <c r="IP11" s="39"/>
      <c r="IQ11" s="39"/>
      <c r="IR11" s="39" t="s">
        <v>706</v>
      </c>
      <c r="IS11" s="39"/>
      <c r="IT11" s="39"/>
    </row>
    <row r="12" spans="1:692" ht="93" customHeight="1">
      <c r="A12" s="47"/>
      <c r="B12" s="47"/>
      <c r="C12" s="46" t="s">
        <v>1342</v>
      </c>
      <c r="D12" s="46"/>
      <c r="E12" s="46"/>
      <c r="F12" s="46" t="s">
        <v>1343</v>
      </c>
      <c r="G12" s="46"/>
      <c r="H12" s="46"/>
      <c r="I12" s="46" t="s">
        <v>1344</v>
      </c>
      <c r="J12" s="46"/>
      <c r="K12" s="46"/>
      <c r="L12" s="46" t="s">
        <v>1345</v>
      </c>
      <c r="M12" s="46"/>
      <c r="N12" s="46"/>
      <c r="O12" s="46" t="s">
        <v>1346</v>
      </c>
      <c r="P12" s="46"/>
      <c r="Q12" s="46"/>
      <c r="R12" s="46" t="s">
        <v>1347</v>
      </c>
      <c r="S12" s="46"/>
      <c r="T12" s="46"/>
      <c r="U12" s="46" t="s">
        <v>1348</v>
      </c>
      <c r="V12" s="46"/>
      <c r="W12" s="46"/>
      <c r="X12" s="46" t="s">
        <v>1349</v>
      </c>
      <c r="Y12" s="46"/>
      <c r="Z12" s="46"/>
      <c r="AA12" s="46" t="s">
        <v>1350</v>
      </c>
      <c r="AB12" s="46"/>
      <c r="AC12" s="46"/>
      <c r="AD12" s="46" t="s">
        <v>1351</v>
      </c>
      <c r="AE12" s="46"/>
      <c r="AF12" s="46"/>
      <c r="AG12" s="46" t="s">
        <v>1352</v>
      </c>
      <c r="AH12" s="46"/>
      <c r="AI12" s="46"/>
      <c r="AJ12" s="46" t="s">
        <v>1353</v>
      </c>
      <c r="AK12" s="46"/>
      <c r="AL12" s="46"/>
      <c r="AM12" s="46" t="s">
        <v>1354</v>
      </c>
      <c r="AN12" s="46"/>
      <c r="AO12" s="46"/>
      <c r="AP12" s="46" t="s">
        <v>1355</v>
      </c>
      <c r="AQ12" s="46"/>
      <c r="AR12" s="46"/>
      <c r="AS12" s="46" t="s">
        <v>1356</v>
      </c>
      <c r="AT12" s="46"/>
      <c r="AU12" s="46"/>
      <c r="AV12" s="46" t="s">
        <v>1357</v>
      </c>
      <c r="AW12" s="46"/>
      <c r="AX12" s="46"/>
      <c r="AY12" s="46" t="s">
        <v>1358</v>
      </c>
      <c r="AZ12" s="46"/>
      <c r="BA12" s="46"/>
      <c r="BB12" s="46" t="s">
        <v>1359</v>
      </c>
      <c r="BC12" s="46"/>
      <c r="BD12" s="46"/>
      <c r="BE12" s="46" t="s">
        <v>1360</v>
      </c>
      <c r="BF12" s="46"/>
      <c r="BG12" s="46"/>
      <c r="BH12" s="46" t="s">
        <v>1361</v>
      </c>
      <c r="BI12" s="46"/>
      <c r="BJ12" s="46"/>
      <c r="BK12" s="46" t="s">
        <v>1362</v>
      </c>
      <c r="BL12" s="46"/>
      <c r="BM12" s="46"/>
      <c r="BN12" s="46" t="s">
        <v>1363</v>
      </c>
      <c r="BO12" s="46"/>
      <c r="BP12" s="46"/>
      <c r="BQ12" s="46" t="s">
        <v>1364</v>
      </c>
      <c r="BR12" s="46"/>
      <c r="BS12" s="46"/>
      <c r="BT12" s="46" t="s">
        <v>1365</v>
      </c>
      <c r="BU12" s="46"/>
      <c r="BV12" s="46"/>
      <c r="BW12" s="46" t="s">
        <v>1366</v>
      </c>
      <c r="BX12" s="46"/>
      <c r="BY12" s="46"/>
      <c r="BZ12" s="46" t="s">
        <v>1202</v>
      </c>
      <c r="CA12" s="46"/>
      <c r="CB12" s="46"/>
      <c r="CC12" s="46" t="s">
        <v>1367</v>
      </c>
      <c r="CD12" s="46"/>
      <c r="CE12" s="46"/>
      <c r="CF12" s="46" t="s">
        <v>1368</v>
      </c>
      <c r="CG12" s="46"/>
      <c r="CH12" s="46"/>
      <c r="CI12" s="46" t="s">
        <v>1369</v>
      </c>
      <c r="CJ12" s="46"/>
      <c r="CK12" s="46"/>
      <c r="CL12" s="46" t="s">
        <v>1370</v>
      </c>
      <c r="CM12" s="46"/>
      <c r="CN12" s="46"/>
      <c r="CO12" s="46" t="s">
        <v>1371</v>
      </c>
      <c r="CP12" s="46"/>
      <c r="CQ12" s="46"/>
      <c r="CR12" s="46" t="s">
        <v>1372</v>
      </c>
      <c r="CS12" s="46"/>
      <c r="CT12" s="46"/>
      <c r="CU12" s="46" t="s">
        <v>1373</v>
      </c>
      <c r="CV12" s="46"/>
      <c r="CW12" s="46"/>
      <c r="CX12" s="46" t="s">
        <v>1374</v>
      </c>
      <c r="CY12" s="46"/>
      <c r="CZ12" s="46"/>
      <c r="DA12" s="46" t="s">
        <v>1375</v>
      </c>
      <c r="DB12" s="46"/>
      <c r="DC12" s="46"/>
      <c r="DD12" s="46" t="s">
        <v>1376</v>
      </c>
      <c r="DE12" s="46"/>
      <c r="DF12" s="46"/>
      <c r="DG12" s="46" t="s">
        <v>1377</v>
      </c>
      <c r="DH12" s="46"/>
      <c r="DI12" s="46"/>
      <c r="DJ12" s="60" t="s">
        <v>1378</v>
      </c>
      <c r="DK12" s="60"/>
      <c r="DL12" s="60"/>
      <c r="DM12" s="60" t="s">
        <v>1379</v>
      </c>
      <c r="DN12" s="60"/>
      <c r="DO12" s="60"/>
      <c r="DP12" s="60" t="s">
        <v>1380</v>
      </c>
      <c r="DQ12" s="60"/>
      <c r="DR12" s="60"/>
      <c r="DS12" s="60" t="s">
        <v>1381</v>
      </c>
      <c r="DT12" s="60"/>
      <c r="DU12" s="60"/>
      <c r="DV12" s="60" t="s">
        <v>747</v>
      </c>
      <c r="DW12" s="60"/>
      <c r="DX12" s="60"/>
      <c r="DY12" s="46" t="s">
        <v>763</v>
      </c>
      <c r="DZ12" s="46"/>
      <c r="EA12" s="46"/>
      <c r="EB12" s="46" t="s">
        <v>764</v>
      </c>
      <c r="EC12" s="46"/>
      <c r="ED12" s="46"/>
      <c r="EE12" s="46" t="s">
        <v>1234</v>
      </c>
      <c r="EF12" s="46"/>
      <c r="EG12" s="46"/>
      <c r="EH12" s="46" t="s">
        <v>765</v>
      </c>
      <c r="EI12" s="46"/>
      <c r="EJ12" s="46"/>
      <c r="EK12" s="46" t="s">
        <v>1337</v>
      </c>
      <c r="EL12" s="46"/>
      <c r="EM12" s="46"/>
      <c r="EN12" s="46" t="s">
        <v>768</v>
      </c>
      <c r="EO12" s="46"/>
      <c r="EP12" s="46"/>
      <c r="EQ12" s="46" t="s">
        <v>1243</v>
      </c>
      <c r="ER12" s="46"/>
      <c r="ES12" s="46"/>
      <c r="ET12" s="46" t="s">
        <v>773</v>
      </c>
      <c r="EU12" s="46"/>
      <c r="EV12" s="46"/>
      <c r="EW12" s="46" t="s">
        <v>1246</v>
      </c>
      <c r="EX12" s="46"/>
      <c r="EY12" s="46"/>
      <c r="EZ12" s="46" t="s">
        <v>1248</v>
      </c>
      <c r="FA12" s="46"/>
      <c r="FB12" s="46"/>
      <c r="FC12" s="46" t="s">
        <v>1250</v>
      </c>
      <c r="FD12" s="46"/>
      <c r="FE12" s="46"/>
      <c r="FF12" s="46" t="s">
        <v>1338</v>
      </c>
      <c r="FG12" s="46"/>
      <c r="FH12" s="46"/>
      <c r="FI12" s="46" t="s">
        <v>1253</v>
      </c>
      <c r="FJ12" s="46"/>
      <c r="FK12" s="46"/>
      <c r="FL12" s="46" t="s">
        <v>777</v>
      </c>
      <c r="FM12" s="46"/>
      <c r="FN12" s="46"/>
      <c r="FO12" s="46" t="s">
        <v>1257</v>
      </c>
      <c r="FP12" s="46"/>
      <c r="FQ12" s="46"/>
      <c r="FR12" s="46" t="s">
        <v>1260</v>
      </c>
      <c r="FS12" s="46"/>
      <c r="FT12" s="46"/>
      <c r="FU12" s="46" t="s">
        <v>1264</v>
      </c>
      <c r="FV12" s="46"/>
      <c r="FW12" s="46"/>
      <c r="FX12" s="46" t="s">
        <v>1266</v>
      </c>
      <c r="FY12" s="46"/>
      <c r="FZ12" s="46"/>
      <c r="GA12" s="60" t="s">
        <v>1269</v>
      </c>
      <c r="GB12" s="60"/>
      <c r="GC12" s="60"/>
      <c r="GD12" s="46" t="s">
        <v>782</v>
      </c>
      <c r="GE12" s="46"/>
      <c r="GF12" s="46"/>
      <c r="GG12" s="60" t="s">
        <v>1276</v>
      </c>
      <c r="GH12" s="60"/>
      <c r="GI12" s="60"/>
      <c r="GJ12" s="60" t="s">
        <v>1277</v>
      </c>
      <c r="GK12" s="60"/>
      <c r="GL12" s="60"/>
      <c r="GM12" s="60" t="s">
        <v>1279</v>
      </c>
      <c r="GN12" s="60"/>
      <c r="GO12" s="60"/>
      <c r="GP12" s="60" t="s">
        <v>1280</v>
      </c>
      <c r="GQ12" s="60"/>
      <c r="GR12" s="60"/>
      <c r="GS12" s="60" t="s">
        <v>789</v>
      </c>
      <c r="GT12" s="60"/>
      <c r="GU12" s="60"/>
      <c r="GV12" s="60" t="s">
        <v>791</v>
      </c>
      <c r="GW12" s="60"/>
      <c r="GX12" s="60"/>
      <c r="GY12" s="60" t="s">
        <v>792</v>
      </c>
      <c r="GZ12" s="60"/>
      <c r="HA12" s="60"/>
      <c r="HB12" s="46" t="s">
        <v>1287</v>
      </c>
      <c r="HC12" s="46"/>
      <c r="HD12" s="46"/>
      <c r="HE12" s="46" t="s">
        <v>1289</v>
      </c>
      <c r="HF12" s="46"/>
      <c r="HG12" s="46"/>
      <c r="HH12" s="46" t="s">
        <v>798</v>
      </c>
      <c r="HI12" s="46"/>
      <c r="HJ12" s="46"/>
      <c r="HK12" s="46" t="s">
        <v>1290</v>
      </c>
      <c r="HL12" s="46"/>
      <c r="HM12" s="46"/>
      <c r="HN12" s="46" t="s">
        <v>1293</v>
      </c>
      <c r="HO12" s="46"/>
      <c r="HP12" s="46"/>
      <c r="HQ12" s="46" t="s">
        <v>801</v>
      </c>
      <c r="HR12" s="46"/>
      <c r="HS12" s="46"/>
      <c r="HT12" s="46" t="s">
        <v>799</v>
      </c>
      <c r="HU12" s="46"/>
      <c r="HV12" s="46"/>
      <c r="HW12" s="46" t="s">
        <v>619</v>
      </c>
      <c r="HX12" s="46"/>
      <c r="HY12" s="46"/>
      <c r="HZ12" s="46" t="s">
        <v>1302</v>
      </c>
      <c r="IA12" s="46"/>
      <c r="IB12" s="46"/>
      <c r="IC12" s="46" t="s">
        <v>1306</v>
      </c>
      <c r="ID12" s="46"/>
      <c r="IE12" s="46"/>
      <c r="IF12" s="46" t="s">
        <v>804</v>
      </c>
      <c r="IG12" s="46"/>
      <c r="IH12" s="46"/>
      <c r="II12" s="46" t="s">
        <v>1311</v>
      </c>
      <c r="IJ12" s="46"/>
      <c r="IK12" s="46"/>
      <c r="IL12" s="46" t="s">
        <v>1312</v>
      </c>
      <c r="IM12" s="46"/>
      <c r="IN12" s="46"/>
      <c r="IO12" s="46" t="s">
        <v>1316</v>
      </c>
      <c r="IP12" s="46"/>
      <c r="IQ12" s="46"/>
      <c r="IR12" s="46" t="s">
        <v>1320</v>
      </c>
      <c r="IS12" s="46"/>
      <c r="IT12" s="46"/>
    </row>
    <row r="13" spans="1:692" ht="122.25" customHeight="1">
      <c r="A13" s="47"/>
      <c r="B13" s="47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92" ht="15.75">
      <c r="A14" s="2">
        <v>1</v>
      </c>
      <c r="B14" s="4" t="s">
        <v>1383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4"/>
      <c r="GT14" s="4"/>
      <c r="GU14" s="4">
        <v>1</v>
      </c>
      <c r="GV14" s="4"/>
      <c r="GW14" s="4"/>
      <c r="GX14" s="4">
        <v>1</v>
      </c>
      <c r="GY14" s="4"/>
      <c r="GZ14" s="4"/>
      <c r="HA14" s="4">
        <v>1</v>
      </c>
      <c r="HB14" s="4"/>
      <c r="HC14" s="4"/>
      <c r="HD14" s="4">
        <v>1</v>
      </c>
      <c r="HE14" s="4"/>
      <c r="HF14" s="4"/>
      <c r="HG14" s="4">
        <v>1</v>
      </c>
      <c r="HH14" s="4"/>
      <c r="HI14" s="4"/>
      <c r="HJ14" s="4">
        <v>1</v>
      </c>
      <c r="HK14" s="4"/>
      <c r="HL14" s="4"/>
      <c r="HM14" s="4">
        <v>1</v>
      </c>
      <c r="HN14" s="4"/>
      <c r="HO14" s="4"/>
      <c r="HP14" s="4">
        <v>1</v>
      </c>
      <c r="HQ14" s="4"/>
      <c r="HR14" s="4"/>
      <c r="HS14" s="4">
        <v>1</v>
      </c>
      <c r="HT14" s="4"/>
      <c r="HU14" s="4"/>
      <c r="HV14" s="4">
        <v>1</v>
      </c>
      <c r="HW14" s="4"/>
      <c r="HX14" s="4"/>
      <c r="HY14" s="4">
        <v>1</v>
      </c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>
      <c r="A15" s="2">
        <v>2</v>
      </c>
      <c r="B15" s="4" t="s">
        <v>1384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/>
      <c r="GT15" s="4"/>
      <c r="GU15" s="4">
        <v>1</v>
      </c>
      <c r="GV15" s="4"/>
      <c r="GW15" s="4"/>
      <c r="GX15" s="4">
        <v>1</v>
      </c>
      <c r="GY15" s="4"/>
      <c r="GZ15" s="4"/>
      <c r="HA15" s="4">
        <v>1</v>
      </c>
      <c r="HB15" s="4"/>
      <c r="HC15" s="4"/>
      <c r="HD15" s="4">
        <v>1</v>
      </c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/>
      <c r="HY15" s="4">
        <v>1</v>
      </c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>
      <c r="A16" s="2">
        <v>3</v>
      </c>
      <c r="B16" s="4" t="s">
        <v>1385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/>
      <c r="HY16" s="4">
        <v>1</v>
      </c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/>
      <c r="IT16" s="4">
        <v>1</v>
      </c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>
      <c r="A17" s="2">
        <v>4</v>
      </c>
      <c r="B17" s="4" t="s">
        <v>1386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>
      <c r="A18" s="2">
        <v>5</v>
      </c>
      <c r="B18" s="4" t="s">
        <v>1387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>
      <c r="A19" s="2">
        <v>6</v>
      </c>
      <c r="B19" s="4" t="s">
        <v>1388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>
      <c r="A20" s="2">
        <v>7</v>
      </c>
      <c r="B20" s="4" t="s">
        <v>1389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4"/>
      <c r="GT20" s="4"/>
      <c r="GU20" s="4">
        <v>1</v>
      </c>
      <c r="GV20" s="4"/>
      <c r="GW20" s="4"/>
      <c r="GX20" s="4">
        <v>1</v>
      </c>
      <c r="GY20" s="4"/>
      <c r="GZ20" s="4"/>
      <c r="HA20" s="4">
        <v>1</v>
      </c>
      <c r="HB20" s="4"/>
      <c r="HC20" s="4"/>
      <c r="HD20" s="4">
        <v>1</v>
      </c>
      <c r="HE20" s="4"/>
      <c r="HF20" s="4"/>
      <c r="HG20" s="4">
        <v>1</v>
      </c>
      <c r="HH20" s="4"/>
      <c r="HI20" s="4"/>
      <c r="HJ20" s="4">
        <v>1</v>
      </c>
      <c r="HK20" s="4"/>
      <c r="HL20" s="4"/>
      <c r="HM20" s="4">
        <v>1</v>
      </c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/>
      <c r="HY20" s="4">
        <v>1</v>
      </c>
      <c r="HZ20" s="4"/>
      <c r="IA20" s="4"/>
      <c r="IB20" s="4">
        <v>1</v>
      </c>
      <c r="IC20" s="4"/>
      <c r="ID20" s="4"/>
      <c r="IE20" s="4">
        <v>1</v>
      </c>
      <c r="IF20" s="4"/>
      <c r="IG20" s="4"/>
      <c r="IH20" s="4">
        <v>1</v>
      </c>
      <c r="II20" s="4"/>
      <c r="IJ20" s="4"/>
      <c r="IK20" s="4">
        <v>1</v>
      </c>
      <c r="IL20" s="4"/>
      <c r="IM20" s="4"/>
      <c r="IN20" s="4">
        <v>1</v>
      </c>
      <c r="IO20" s="4"/>
      <c r="IP20" s="4"/>
      <c r="IQ20" s="4">
        <v>1</v>
      </c>
      <c r="IR20" s="4"/>
      <c r="IS20" s="4"/>
      <c r="IT20" s="4">
        <v>1</v>
      </c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>
      <c r="A21" s="3">
        <v>8</v>
      </c>
      <c r="B21" s="4" t="s">
        <v>1390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>
      <c r="A22" s="3">
        <v>9</v>
      </c>
      <c r="B22" s="4" t="s">
        <v>1391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S22" s="4"/>
      <c r="GT22" s="4"/>
      <c r="GU22" s="4">
        <v>1</v>
      </c>
      <c r="GV22" s="4"/>
      <c r="GW22" s="4"/>
      <c r="GX22" s="4">
        <v>1</v>
      </c>
      <c r="GY22" s="4"/>
      <c r="GZ22" s="4"/>
      <c r="HA22" s="4">
        <v>1</v>
      </c>
      <c r="HB22" s="4"/>
      <c r="HC22" s="4"/>
      <c r="HD22" s="4">
        <v>1</v>
      </c>
      <c r="HE22" s="4"/>
      <c r="HF22" s="4"/>
      <c r="HG22" s="4">
        <v>1</v>
      </c>
      <c r="HH22" s="4"/>
      <c r="HI22" s="4"/>
      <c r="HJ22" s="4">
        <v>1</v>
      </c>
      <c r="HK22" s="4"/>
      <c r="HL22" s="4"/>
      <c r="HM22" s="4">
        <v>1</v>
      </c>
      <c r="HN22" s="4"/>
      <c r="HO22" s="4"/>
      <c r="HP22" s="4">
        <v>1</v>
      </c>
      <c r="HQ22" s="4"/>
      <c r="HR22" s="4"/>
      <c r="HS22" s="4">
        <v>1</v>
      </c>
      <c r="HT22" s="4"/>
      <c r="HU22" s="4"/>
      <c r="HV22" s="4">
        <v>1</v>
      </c>
      <c r="HW22" s="4"/>
      <c r="HX22" s="4"/>
      <c r="HY22" s="4">
        <v>1</v>
      </c>
      <c r="HZ22" s="4"/>
      <c r="IA22" s="4"/>
      <c r="IB22" s="4">
        <v>1</v>
      </c>
      <c r="IC22" s="4"/>
      <c r="ID22" s="4"/>
      <c r="IE22" s="4">
        <v>1</v>
      </c>
      <c r="IF22" s="4"/>
      <c r="IG22" s="4"/>
      <c r="IH22" s="4">
        <v>1</v>
      </c>
      <c r="II22" s="4"/>
      <c r="IJ22" s="4"/>
      <c r="IK22" s="4">
        <v>1</v>
      </c>
      <c r="IL22" s="4"/>
      <c r="IM22" s="4"/>
      <c r="IN22" s="4">
        <v>1</v>
      </c>
      <c r="IO22" s="4"/>
      <c r="IP22" s="4"/>
      <c r="IQ22" s="4">
        <v>1</v>
      </c>
      <c r="IR22" s="4"/>
      <c r="IS22" s="4"/>
      <c r="IT22" s="4">
        <v>1</v>
      </c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>
      <c r="A23" s="3">
        <v>10</v>
      </c>
      <c r="B23" s="4" t="s">
        <v>1392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  <c r="GS23" s="4"/>
      <c r="GT23" s="4"/>
      <c r="GU23" s="4">
        <v>1</v>
      </c>
      <c r="GV23" s="4"/>
      <c r="GW23" s="4"/>
      <c r="GX23" s="4">
        <v>1</v>
      </c>
      <c r="GY23" s="4"/>
      <c r="GZ23" s="4"/>
      <c r="HA23" s="4">
        <v>1</v>
      </c>
      <c r="HB23" s="4"/>
      <c r="HC23" s="4"/>
      <c r="HD23" s="4">
        <v>1</v>
      </c>
      <c r="HE23" s="4"/>
      <c r="HF23" s="4"/>
      <c r="HG23" s="4">
        <v>1</v>
      </c>
      <c r="HH23" s="4"/>
      <c r="HI23" s="4"/>
      <c r="HJ23" s="4">
        <v>1</v>
      </c>
      <c r="HK23" s="4"/>
      <c r="HL23" s="4"/>
      <c r="HM23" s="4">
        <v>1</v>
      </c>
      <c r="HN23" s="4"/>
      <c r="HO23" s="4"/>
      <c r="HP23" s="4">
        <v>1</v>
      </c>
      <c r="HQ23" s="4"/>
      <c r="HR23" s="4"/>
      <c r="HS23" s="4">
        <v>1</v>
      </c>
      <c r="HT23" s="4"/>
      <c r="HU23" s="4"/>
      <c r="HV23" s="4">
        <v>1</v>
      </c>
      <c r="HW23" s="4"/>
      <c r="HX23" s="4"/>
      <c r="HY23" s="4">
        <v>1</v>
      </c>
      <c r="HZ23" s="4"/>
      <c r="IA23" s="4"/>
      <c r="IB23" s="4">
        <v>1</v>
      </c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/>
      <c r="IT23" s="4">
        <v>1</v>
      </c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>
      <c r="A24" s="3">
        <v>11</v>
      </c>
      <c r="B24" s="4" t="s">
        <v>1393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4"/>
      <c r="GT24" s="4"/>
      <c r="GU24" s="4">
        <v>1</v>
      </c>
      <c r="GV24" s="4"/>
      <c r="GW24" s="4"/>
      <c r="GX24" s="4">
        <v>1</v>
      </c>
      <c r="GY24" s="4"/>
      <c r="GZ24" s="4"/>
      <c r="HA24" s="4">
        <v>1</v>
      </c>
      <c r="HB24" s="4"/>
      <c r="HC24" s="4"/>
      <c r="HD24" s="4">
        <v>1</v>
      </c>
      <c r="HE24" s="4"/>
      <c r="HF24" s="4"/>
      <c r="HG24" s="4">
        <v>1</v>
      </c>
      <c r="HH24" s="4"/>
      <c r="HI24" s="4"/>
      <c r="HJ24" s="4">
        <v>1</v>
      </c>
      <c r="HK24" s="4"/>
      <c r="HL24" s="4"/>
      <c r="HM24" s="4">
        <v>1</v>
      </c>
      <c r="HN24" s="4"/>
      <c r="HO24" s="4"/>
      <c r="HP24" s="4">
        <v>1</v>
      </c>
      <c r="HQ24" s="4"/>
      <c r="HR24" s="4"/>
      <c r="HS24" s="4">
        <v>1</v>
      </c>
      <c r="HT24" s="4"/>
      <c r="HU24" s="4"/>
      <c r="HV24" s="4">
        <v>1</v>
      </c>
      <c r="HW24" s="4"/>
      <c r="HX24" s="4"/>
      <c r="HY24" s="4">
        <v>1</v>
      </c>
      <c r="HZ24" s="4"/>
      <c r="IA24" s="4"/>
      <c r="IB24" s="4">
        <v>1</v>
      </c>
      <c r="IC24" s="4"/>
      <c r="ID24" s="4"/>
      <c r="IE24" s="4">
        <v>1</v>
      </c>
      <c r="IF24" s="4"/>
      <c r="IG24" s="4"/>
      <c r="IH24" s="4">
        <v>1</v>
      </c>
      <c r="II24" s="4"/>
      <c r="IJ24" s="4"/>
      <c r="IK24" s="4">
        <v>1</v>
      </c>
      <c r="IL24" s="4"/>
      <c r="IM24" s="4"/>
      <c r="IN24" s="4">
        <v>1</v>
      </c>
      <c r="IO24" s="4"/>
      <c r="IP24" s="4"/>
      <c r="IQ24" s="4">
        <v>1</v>
      </c>
      <c r="IR24" s="4"/>
      <c r="IS24" s="4"/>
      <c r="IT24" s="4">
        <v>1</v>
      </c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>
      <c r="A25" s="3">
        <v>12</v>
      </c>
      <c r="B25" s="4" t="s">
        <v>1394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>
      <c r="A26" s="3">
        <v>13</v>
      </c>
      <c r="B26" s="4" t="s">
        <v>1395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4"/>
      <c r="GT26" s="4"/>
      <c r="GU26" s="4">
        <v>1</v>
      </c>
      <c r="GV26" s="4"/>
      <c r="GW26" s="4"/>
      <c r="GX26" s="4">
        <v>1</v>
      </c>
      <c r="GY26" s="4"/>
      <c r="GZ26" s="4"/>
      <c r="HA26" s="4">
        <v>1</v>
      </c>
      <c r="HB26" s="4"/>
      <c r="HC26" s="4"/>
      <c r="HD26" s="4">
        <v>1</v>
      </c>
      <c r="HE26" s="4"/>
      <c r="HF26" s="4"/>
      <c r="HG26" s="4">
        <v>1</v>
      </c>
      <c r="HH26" s="4"/>
      <c r="HI26" s="4"/>
      <c r="HJ26" s="4">
        <v>1</v>
      </c>
      <c r="HK26" s="4"/>
      <c r="HL26" s="4"/>
      <c r="HM26" s="4">
        <v>1</v>
      </c>
      <c r="HN26" s="4"/>
      <c r="HO26" s="4"/>
      <c r="HP26" s="4">
        <v>1</v>
      </c>
      <c r="HQ26" s="4"/>
      <c r="HR26" s="4"/>
      <c r="HS26" s="4">
        <v>1</v>
      </c>
      <c r="HT26" s="4"/>
      <c r="HU26" s="4"/>
      <c r="HV26" s="4">
        <v>1</v>
      </c>
      <c r="HW26" s="4"/>
      <c r="HX26" s="4"/>
      <c r="HY26" s="4">
        <v>1</v>
      </c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>
      <c r="A27" s="3">
        <v>14</v>
      </c>
      <c r="B27" s="4" t="s">
        <v>1396</v>
      </c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/>
      <c r="FN27" s="4">
        <v>1</v>
      </c>
      <c r="FO27" s="4"/>
      <c r="FP27" s="4"/>
      <c r="FQ27" s="4">
        <v>1</v>
      </c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4"/>
      <c r="GT27" s="4"/>
      <c r="GU27" s="4">
        <v>1</v>
      </c>
      <c r="GV27" s="4"/>
      <c r="GW27" s="4"/>
      <c r="GX27" s="4">
        <v>1</v>
      </c>
      <c r="GY27" s="4"/>
      <c r="GZ27" s="4"/>
      <c r="HA27" s="4">
        <v>1</v>
      </c>
      <c r="HB27" s="4"/>
      <c r="HC27" s="4"/>
      <c r="HD27" s="4">
        <v>1</v>
      </c>
      <c r="HE27" s="4"/>
      <c r="HF27" s="4"/>
      <c r="HG27" s="4">
        <v>1</v>
      </c>
      <c r="HH27" s="4"/>
      <c r="HI27" s="4"/>
      <c r="HJ27" s="4">
        <v>1</v>
      </c>
      <c r="HK27" s="4"/>
      <c r="HL27" s="4"/>
      <c r="HM27" s="4">
        <v>1</v>
      </c>
      <c r="HN27" s="4"/>
      <c r="HO27" s="4"/>
      <c r="HP27" s="4">
        <v>1</v>
      </c>
      <c r="HQ27" s="4"/>
      <c r="HR27" s="4"/>
      <c r="HS27" s="4">
        <v>1</v>
      </c>
      <c r="HT27" s="4"/>
      <c r="HU27" s="4"/>
      <c r="HV27" s="4">
        <v>1</v>
      </c>
      <c r="HW27" s="4"/>
      <c r="HX27" s="4"/>
      <c r="HY27" s="4">
        <v>1</v>
      </c>
      <c r="HZ27" s="4"/>
      <c r="IA27" s="4"/>
      <c r="IB27" s="4">
        <v>1</v>
      </c>
      <c r="IC27" s="4"/>
      <c r="ID27" s="4"/>
      <c r="IE27" s="4">
        <v>1</v>
      </c>
      <c r="IF27" s="4"/>
      <c r="IG27" s="4"/>
      <c r="IH27" s="4">
        <v>1</v>
      </c>
      <c r="II27" s="4"/>
      <c r="IJ27" s="4"/>
      <c r="IK27" s="4">
        <v>1</v>
      </c>
      <c r="IL27" s="4"/>
      <c r="IM27" s="4"/>
      <c r="IN27" s="4">
        <v>1</v>
      </c>
      <c r="IO27" s="4"/>
      <c r="IP27" s="4"/>
      <c r="IQ27" s="4">
        <v>1</v>
      </c>
      <c r="IR27" s="4"/>
      <c r="IS27" s="4"/>
      <c r="IT27" s="4">
        <v>1</v>
      </c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>
      <c r="A28" s="3">
        <v>15</v>
      </c>
      <c r="B28" s="4" t="s">
        <v>1397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/>
      <c r="FY28" s="4"/>
      <c r="FZ28" s="4">
        <v>1</v>
      </c>
      <c r="GA28" s="4"/>
      <c r="GB28" s="4"/>
      <c r="GC28" s="4">
        <v>1</v>
      </c>
      <c r="GD28" s="4"/>
      <c r="GE28" s="4"/>
      <c r="GF28" s="4">
        <v>1</v>
      </c>
      <c r="GG28" s="4"/>
      <c r="GH28" s="4"/>
      <c r="GI28" s="4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/>
      <c r="GT28" s="4"/>
      <c r="GU28" s="4">
        <v>1</v>
      </c>
      <c r="GV28" s="4"/>
      <c r="GW28" s="4"/>
      <c r="GX28" s="4">
        <v>1</v>
      </c>
      <c r="GY28" s="4"/>
      <c r="GZ28" s="4"/>
      <c r="HA28" s="4">
        <v>1</v>
      </c>
      <c r="HB28" s="4"/>
      <c r="HC28" s="4"/>
      <c r="HD28" s="4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/>
      <c r="HO28" s="4"/>
      <c r="HP28" s="4">
        <v>1</v>
      </c>
      <c r="HQ28" s="4"/>
      <c r="HR28" s="4"/>
      <c r="HS28" s="4">
        <v>1</v>
      </c>
      <c r="HT28" s="4"/>
      <c r="HU28" s="4"/>
      <c r="HV28" s="4">
        <v>1</v>
      </c>
      <c r="HW28" s="4"/>
      <c r="HX28" s="4"/>
      <c r="HY28" s="4">
        <v>1</v>
      </c>
      <c r="HZ28" s="4"/>
      <c r="IA28" s="4"/>
      <c r="IB28" s="4">
        <v>1</v>
      </c>
      <c r="IC28" s="4"/>
      <c r="ID28" s="4"/>
      <c r="IE28" s="4">
        <v>1</v>
      </c>
      <c r="IF28" s="4"/>
      <c r="IG28" s="4"/>
      <c r="IH28" s="4">
        <v>1</v>
      </c>
      <c r="II28" s="4"/>
      <c r="IJ28" s="4"/>
      <c r="IK28" s="4">
        <v>1</v>
      </c>
      <c r="IL28" s="4"/>
      <c r="IM28" s="4"/>
      <c r="IN28" s="4">
        <v>1</v>
      </c>
      <c r="IO28" s="4"/>
      <c r="IP28" s="4"/>
      <c r="IQ28" s="4">
        <v>1</v>
      </c>
      <c r="IR28" s="4"/>
      <c r="IS28" s="4"/>
      <c r="IT28" s="4">
        <v>1</v>
      </c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>
      <c r="A29" s="3">
        <v>16</v>
      </c>
      <c r="B29" s="4" t="s">
        <v>1398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/>
      <c r="IB29" s="4">
        <v>1</v>
      </c>
      <c r="IC29" s="4"/>
      <c r="ID29" s="4"/>
      <c r="IE29" s="4">
        <v>1</v>
      </c>
      <c r="IF29" s="4"/>
      <c r="IG29" s="4"/>
      <c r="IH29" s="4">
        <v>1</v>
      </c>
      <c r="II29" s="4"/>
      <c r="IJ29" s="4"/>
      <c r="IK29" s="4">
        <v>1</v>
      </c>
      <c r="IL29" s="4"/>
      <c r="IM29" s="4"/>
      <c r="IN29" s="4">
        <v>1</v>
      </c>
      <c r="IO29" s="4"/>
      <c r="IP29" s="4"/>
      <c r="IQ29" s="4">
        <v>1</v>
      </c>
      <c r="IR29" s="4"/>
      <c r="IS29" s="4"/>
      <c r="IT29" s="4">
        <v>1</v>
      </c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>
      <c r="A30" s="3">
        <v>17</v>
      </c>
      <c r="B30" s="4" t="s">
        <v>1399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>
      <c r="A31" s="3">
        <v>18</v>
      </c>
      <c r="B31" s="4" t="s">
        <v>1400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>
      <c r="A32" s="3">
        <v>19</v>
      </c>
      <c r="B32" s="4" t="s">
        <v>1401</v>
      </c>
      <c r="C32" s="4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 t="s">
        <v>1410</v>
      </c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4"/>
      <c r="GT32" s="4"/>
      <c r="GU32" s="4">
        <v>1</v>
      </c>
      <c r="GV32" s="4"/>
      <c r="GW32" s="4" t="s">
        <v>1410</v>
      </c>
      <c r="GX32" s="4">
        <v>1</v>
      </c>
      <c r="GY32" s="4"/>
      <c r="GZ32" s="4" t="s">
        <v>1410</v>
      </c>
      <c r="HA32" s="4">
        <v>1</v>
      </c>
      <c r="HB32" s="4"/>
      <c r="HC32" s="4" t="s">
        <v>1410</v>
      </c>
      <c r="HD32" s="4">
        <v>1</v>
      </c>
      <c r="HE32" s="4"/>
      <c r="HF32" s="4" t="s">
        <v>1410</v>
      </c>
      <c r="HG32" s="4">
        <v>1</v>
      </c>
      <c r="HH32" s="4"/>
      <c r="HI32" s="4"/>
      <c r="HJ32" s="4">
        <v>1</v>
      </c>
      <c r="HK32" s="4"/>
      <c r="HL32" s="4"/>
      <c r="HM32" s="4">
        <v>1</v>
      </c>
      <c r="HN32" s="4"/>
      <c r="HO32" s="4"/>
      <c r="HP32" s="4">
        <v>1</v>
      </c>
      <c r="HQ32" s="4"/>
      <c r="HR32" s="4"/>
      <c r="HS32" s="4">
        <v>1</v>
      </c>
      <c r="HT32" s="4"/>
      <c r="HU32" s="4"/>
      <c r="HV32" s="4">
        <v>1</v>
      </c>
      <c r="HW32" s="4"/>
      <c r="HX32" s="4"/>
      <c r="HY32" s="4">
        <v>1</v>
      </c>
      <c r="HZ32" s="4"/>
      <c r="IA32" s="4"/>
      <c r="IB32" s="4">
        <v>1</v>
      </c>
      <c r="IC32" s="4"/>
      <c r="ID32" s="4"/>
      <c r="IE32" s="4">
        <v>1</v>
      </c>
      <c r="IF32" s="4"/>
      <c r="IG32" s="4"/>
      <c r="IH32" s="4">
        <v>1</v>
      </c>
      <c r="II32" s="4"/>
      <c r="IJ32" s="4"/>
      <c r="IK32" s="4" t="s">
        <v>1410</v>
      </c>
      <c r="IL32" s="4"/>
      <c r="IM32" s="4"/>
      <c r="IN32" s="4">
        <v>1</v>
      </c>
      <c r="IO32" s="4"/>
      <c r="IP32" s="4"/>
      <c r="IQ32" s="4">
        <v>1</v>
      </c>
      <c r="IR32" s="4"/>
      <c r="IS32" s="4"/>
      <c r="IT32" s="4">
        <v>1</v>
      </c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>
      <c r="A33" s="3">
        <v>20</v>
      </c>
      <c r="B33" s="4" t="s">
        <v>1402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 t="s">
        <v>1410</v>
      </c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/>
      <c r="GR33" s="4">
        <v>1</v>
      </c>
      <c r="GS33" s="4"/>
      <c r="GT33" s="4"/>
      <c r="GU33" s="4">
        <v>1</v>
      </c>
      <c r="GV33" s="4"/>
      <c r="GW33" s="4"/>
      <c r="GX33" s="4">
        <v>1</v>
      </c>
      <c r="GY33" s="4"/>
      <c r="GZ33" s="4"/>
      <c r="HA33" s="4">
        <v>1</v>
      </c>
      <c r="HB33" s="4"/>
      <c r="HC33" s="4"/>
      <c r="HD33" s="4">
        <v>1</v>
      </c>
      <c r="HE33" s="4"/>
      <c r="HF33" s="4"/>
      <c r="HG33" s="4">
        <v>1</v>
      </c>
      <c r="HH33" s="4"/>
      <c r="HI33" s="4"/>
      <c r="HJ33" s="4">
        <v>1</v>
      </c>
      <c r="HK33" s="4"/>
      <c r="HL33" s="4"/>
      <c r="HM33" s="4">
        <v>1</v>
      </c>
      <c r="HN33" s="4"/>
      <c r="HO33" s="4"/>
      <c r="HP33" s="4">
        <v>1</v>
      </c>
      <c r="HQ33" s="4"/>
      <c r="HR33" s="4"/>
      <c r="HS33" s="4">
        <v>1</v>
      </c>
      <c r="HT33" s="4"/>
      <c r="HU33" s="4"/>
      <c r="HV33" s="4">
        <v>1</v>
      </c>
      <c r="HW33" s="4"/>
      <c r="HX33" s="4" t="s">
        <v>1410</v>
      </c>
      <c r="HY33" s="4">
        <v>1</v>
      </c>
      <c r="HZ33" s="4"/>
      <c r="IA33" s="4"/>
      <c r="IB33" s="4">
        <v>1</v>
      </c>
      <c r="IC33" s="4"/>
      <c r="ID33" s="4"/>
      <c r="IE33" s="4">
        <v>1</v>
      </c>
      <c r="IF33" s="4"/>
      <c r="IG33" s="4"/>
      <c r="IH33" s="4">
        <v>1</v>
      </c>
      <c r="II33" s="4"/>
      <c r="IJ33" s="4"/>
      <c r="IK33" s="4">
        <v>1</v>
      </c>
      <c r="IL33" s="4"/>
      <c r="IM33" s="4"/>
      <c r="IN33" s="4">
        <v>1</v>
      </c>
      <c r="IO33" s="4"/>
      <c r="IP33" s="4"/>
      <c r="IQ33" s="4">
        <v>1</v>
      </c>
      <c r="IR33" s="4"/>
      <c r="IS33" s="4"/>
      <c r="IT33" s="4">
        <v>1</v>
      </c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>
      <c r="A34" s="3">
        <v>21</v>
      </c>
      <c r="B34" s="4" t="s">
        <v>1403</v>
      </c>
      <c r="C34" s="4"/>
      <c r="D34" s="4"/>
      <c r="E34" s="4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/>
      <c r="T34" s="4">
        <v>1</v>
      </c>
      <c r="U34" s="4"/>
      <c r="V34" s="4"/>
      <c r="W34" s="4">
        <v>1</v>
      </c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/>
      <c r="DX34" s="4">
        <v>1</v>
      </c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 t="s">
        <v>1410</v>
      </c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>
      <c r="A35" s="35">
        <v>22</v>
      </c>
      <c r="B35" s="4" t="s">
        <v>1404</v>
      </c>
      <c r="C35" s="4"/>
      <c r="D35" s="4">
        <v>1</v>
      </c>
      <c r="E35" s="4"/>
      <c r="F35" s="4"/>
      <c r="G35" s="4"/>
      <c r="H35" s="4">
        <v>1</v>
      </c>
      <c r="I35" s="4">
        <v>1</v>
      </c>
      <c r="J35" s="4"/>
      <c r="K35" s="4"/>
      <c r="L35" s="4"/>
      <c r="M35" s="4"/>
      <c r="N35" s="4"/>
      <c r="O35" s="4">
        <v>1</v>
      </c>
      <c r="P35" s="4"/>
      <c r="Q35" s="4"/>
      <c r="R35" s="4"/>
      <c r="S35" s="4">
        <v>1</v>
      </c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/>
      <c r="AE35" s="4">
        <v>1</v>
      </c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>
        <v>1</v>
      </c>
      <c r="BW35" s="4"/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 t="s">
        <v>1411</v>
      </c>
      <c r="DI35" s="4" t="s">
        <v>1410</v>
      </c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 t="s">
        <v>1410</v>
      </c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ht="15.75">
      <c r="A36" s="35">
        <v>23</v>
      </c>
      <c r="B36" s="4" t="s">
        <v>1405</v>
      </c>
      <c r="C36" s="4"/>
      <c r="D36" s="4"/>
      <c r="E36" s="4">
        <v>1</v>
      </c>
      <c r="F36" s="4"/>
      <c r="G36" s="4">
        <v>1</v>
      </c>
      <c r="H36" s="4"/>
      <c r="I36" s="4"/>
      <c r="J36" s="4">
        <v>1</v>
      </c>
      <c r="K36" s="4"/>
      <c r="L36" s="4">
        <v>1</v>
      </c>
      <c r="M36" s="4"/>
      <c r="N36" s="4">
        <v>1</v>
      </c>
      <c r="O36" s="4"/>
      <c r="P36" s="4"/>
      <c r="Q36" s="4">
        <v>1</v>
      </c>
      <c r="R36" s="4"/>
      <c r="S36" s="4"/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>
        <v>1</v>
      </c>
      <c r="AH36" s="4"/>
      <c r="AI36" s="4"/>
      <c r="AJ36" s="4"/>
      <c r="AK36" s="4">
        <v>1</v>
      </c>
      <c r="AL36" s="4"/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 t="s">
        <v>1412</v>
      </c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 t="s">
        <v>1410</v>
      </c>
      <c r="FN36" s="4"/>
      <c r="FO36" s="4">
        <v>1</v>
      </c>
      <c r="FP36" s="4" t="s">
        <v>1410</v>
      </c>
      <c r="FQ36" s="4" t="s">
        <v>1410</v>
      </c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 t="s">
        <v>1410</v>
      </c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>
        <v>1</v>
      </c>
      <c r="HE36" s="4"/>
      <c r="HF36" s="4">
        <v>1</v>
      </c>
      <c r="HG36" s="4"/>
      <c r="HH36" s="4">
        <v>1</v>
      </c>
      <c r="HI36" s="4"/>
      <c r="HJ36" s="4"/>
      <c r="HK36" s="4">
        <v>1</v>
      </c>
      <c r="HL36" s="4"/>
      <c r="HM36" s="4"/>
      <c r="HN36" s="4"/>
      <c r="HO36" s="4">
        <v>1</v>
      </c>
      <c r="HP36" s="4"/>
      <c r="HQ36" s="4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  <c r="IU36" s="31"/>
      <c r="IV36" s="31"/>
      <c r="IW36" s="31"/>
      <c r="IX36" s="31"/>
      <c r="IY36" s="31"/>
      <c r="IZ36" s="31"/>
      <c r="JA36" s="31"/>
      <c r="JB36" s="31"/>
      <c r="JC36" s="31"/>
      <c r="JD36" s="31"/>
      <c r="JE36" s="31"/>
      <c r="JF36" s="31"/>
      <c r="JG36" s="31"/>
      <c r="JH36" s="31"/>
      <c r="JI36" s="31"/>
      <c r="JJ36" s="31"/>
      <c r="JK36" s="31"/>
      <c r="JL36" s="31"/>
      <c r="JM36" s="31"/>
      <c r="JN36" s="31"/>
      <c r="JO36" s="31"/>
      <c r="JP36" s="31"/>
      <c r="JQ36" s="31"/>
      <c r="JR36" s="31"/>
      <c r="JS36" s="31"/>
      <c r="JT36" s="31"/>
      <c r="JU36" s="31"/>
      <c r="JV36" s="31"/>
      <c r="JW36" s="31"/>
      <c r="JX36" s="31"/>
      <c r="JY36" s="31"/>
      <c r="JZ36" s="31"/>
      <c r="KA36" s="31"/>
      <c r="KB36" s="31"/>
      <c r="KC36" s="31"/>
      <c r="KD36" s="31"/>
      <c r="KE36" s="31"/>
      <c r="KF36" s="31"/>
      <c r="KG36" s="31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ht="15.75">
      <c r="A37" s="35">
        <v>24</v>
      </c>
      <c r="B37" s="4" t="s">
        <v>1406</v>
      </c>
      <c r="C37" s="4">
        <v>1</v>
      </c>
      <c r="D37" s="4"/>
      <c r="E37" s="4"/>
      <c r="F37" s="4"/>
      <c r="G37" s="4"/>
      <c r="H37" s="4">
        <v>1</v>
      </c>
      <c r="I37" s="4"/>
      <c r="J37" s="4"/>
      <c r="K37" s="4">
        <v>1</v>
      </c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/>
      <c r="W37" s="4"/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>
        <v>1</v>
      </c>
      <c r="AH37" s="4"/>
      <c r="AI37" s="4">
        <v>1</v>
      </c>
      <c r="AJ37" s="4"/>
      <c r="AK37" s="4"/>
      <c r="AL37" s="4">
        <v>1</v>
      </c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/>
      <c r="BK37" s="4">
        <v>1</v>
      </c>
      <c r="BL37" s="4"/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/>
      <c r="HL37" s="4">
        <v>1</v>
      </c>
      <c r="HM37" s="4"/>
      <c r="HN37" s="4"/>
      <c r="HO37" s="4">
        <v>1</v>
      </c>
      <c r="HP37" s="4"/>
      <c r="HQ37" s="4"/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4"/>
      <c r="IA37" s="4">
        <v>1</v>
      </c>
      <c r="IB37" s="4"/>
      <c r="IC37" s="4"/>
      <c r="ID37" s="4">
        <v>1</v>
      </c>
      <c r="IE37" s="4"/>
      <c r="IF37" s="4"/>
      <c r="IG37" s="4">
        <v>1</v>
      </c>
      <c r="IH37" s="4"/>
      <c r="II37" s="4"/>
      <c r="IJ37" s="4">
        <v>1</v>
      </c>
      <c r="IK37" s="4"/>
      <c r="IL37" s="4"/>
      <c r="IM37" s="4">
        <v>1</v>
      </c>
      <c r="IN37" s="4"/>
      <c r="IO37" s="4"/>
      <c r="IP37" s="4">
        <v>1</v>
      </c>
      <c r="IQ37" s="4"/>
      <c r="IR37" s="4"/>
      <c r="IS37" s="4">
        <v>1</v>
      </c>
      <c r="IT37" s="4"/>
      <c r="IU37" s="31"/>
      <c r="IV37" s="31"/>
      <c r="IW37" s="31"/>
      <c r="IX37" s="31"/>
      <c r="IY37" s="31"/>
      <c r="IZ37" s="31"/>
      <c r="JA37" s="31"/>
      <c r="JB37" s="31"/>
      <c r="JC37" s="31"/>
      <c r="JD37" s="31"/>
      <c r="JE37" s="31"/>
      <c r="JF37" s="31"/>
      <c r="JG37" s="31"/>
      <c r="JH37" s="31"/>
      <c r="JI37" s="31"/>
      <c r="JJ37" s="31"/>
      <c r="JK37" s="31"/>
      <c r="JL37" s="31"/>
      <c r="JM37" s="31"/>
      <c r="JN37" s="31"/>
      <c r="JO37" s="31"/>
      <c r="JP37" s="31"/>
      <c r="JQ37" s="31"/>
      <c r="JR37" s="31"/>
      <c r="JS37" s="31"/>
      <c r="JT37" s="31"/>
      <c r="JU37" s="31"/>
      <c r="JV37" s="31"/>
      <c r="JW37" s="31"/>
      <c r="JX37" s="31"/>
      <c r="JY37" s="31"/>
      <c r="JZ37" s="31"/>
      <c r="KA37" s="31"/>
      <c r="KB37" s="31"/>
      <c r="KC37" s="31"/>
      <c r="KD37" s="31"/>
      <c r="KE37" s="31"/>
      <c r="KF37" s="31"/>
      <c r="KG37" s="31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ht="15.75">
      <c r="A38" s="35">
        <v>25</v>
      </c>
      <c r="B38" s="4" t="s">
        <v>1407</v>
      </c>
      <c r="C38" s="4"/>
      <c r="D38" s="4">
        <v>1</v>
      </c>
      <c r="E38" s="4"/>
      <c r="F38" s="4">
        <v>1</v>
      </c>
      <c r="G38" s="4"/>
      <c r="H38" s="4"/>
      <c r="I38" s="4"/>
      <c r="J38" s="4">
        <v>1</v>
      </c>
      <c r="K38" s="4"/>
      <c r="L38" s="4"/>
      <c r="M38" s="4">
        <v>1</v>
      </c>
      <c r="N38" s="4"/>
      <c r="O38" s="4">
        <v>1</v>
      </c>
      <c r="P38" s="4"/>
      <c r="Q38" s="4">
        <v>1</v>
      </c>
      <c r="R38" s="4"/>
      <c r="S38" s="4"/>
      <c r="T38" s="4">
        <v>1</v>
      </c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/>
      <c r="AF38" s="4"/>
      <c r="AG38" s="4"/>
      <c r="AH38" s="4">
        <v>1</v>
      </c>
      <c r="AI38" s="4"/>
      <c r="AJ38" s="4">
        <v>1</v>
      </c>
      <c r="AK38" s="4"/>
      <c r="AL38" s="4"/>
      <c r="AM38" s="4"/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/>
      <c r="BL38" s="4">
        <v>1</v>
      </c>
      <c r="BM38" s="4"/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 t="s">
        <v>1410</v>
      </c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  <c r="FL38" s="4"/>
      <c r="FM38" s="4"/>
      <c r="FN38" s="4">
        <v>1</v>
      </c>
      <c r="FO38" s="4"/>
      <c r="FP38" s="4"/>
      <c r="FQ38" s="4">
        <v>1</v>
      </c>
      <c r="FR38" s="4"/>
      <c r="FS38" s="4"/>
      <c r="FT38" s="4">
        <v>1</v>
      </c>
      <c r="FU38" s="4"/>
      <c r="FV38" s="4"/>
      <c r="FW38" s="4">
        <v>1</v>
      </c>
      <c r="FX38" s="4"/>
      <c r="FY38" s="4"/>
      <c r="FZ38" s="4">
        <v>1</v>
      </c>
      <c r="GA38" s="4"/>
      <c r="GB38" s="4"/>
      <c r="GC38" s="4">
        <v>1</v>
      </c>
      <c r="GD38" s="4"/>
      <c r="GE38" s="4"/>
      <c r="GF38" s="4">
        <v>1</v>
      </c>
      <c r="GG38" s="4"/>
      <c r="GH38" s="4" t="s">
        <v>1410</v>
      </c>
      <c r="GI38" s="4">
        <v>1</v>
      </c>
      <c r="GJ38" s="4"/>
      <c r="GK38" s="4" t="s">
        <v>1410</v>
      </c>
      <c r="GL38" s="4">
        <v>1</v>
      </c>
      <c r="GM38" s="4"/>
      <c r="GN38" s="4"/>
      <c r="GO38" s="4">
        <v>1</v>
      </c>
      <c r="GP38" s="4"/>
      <c r="GQ38" s="4"/>
      <c r="GR38" s="4">
        <v>1</v>
      </c>
      <c r="GS38" s="4"/>
      <c r="GT38" s="4"/>
      <c r="GU38" s="4">
        <v>1</v>
      </c>
      <c r="GV38" s="4"/>
      <c r="GW38" s="4"/>
      <c r="GX38" s="4">
        <v>1</v>
      </c>
      <c r="GY38" s="4"/>
      <c r="GZ38" s="4"/>
      <c r="HA38" s="4">
        <v>1</v>
      </c>
      <c r="HB38" s="4"/>
      <c r="HC38" s="4"/>
      <c r="HD38" s="4">
        <v>1</v>
      </c>
      <c r="HE38" s="4"/>
      <c r="HF38" s="4"/>
      <c r="HG38" s="4">
        <v>1</v>
      </c>
      <c r="HH38" s="4"/>
      <c r="HI38" s="4"/>
      <c r="HJ38" s="4"/>
      <c r="HK38" s="4">
        <v>1</v>
      </c>
      <c r="HL38" s="4" t="s">
        <v>1410</v>
      </c>
      <c r="HM38" s="4" t="s">
        <v>1410</v>
      </c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 t="s">
        <v>1410</v>
      </c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  <c r="IU38" s="31"/>
      <c r="IV38" s="31"/>
      <c r="IW38" s="31"/>
      <c r="IX38" s="31"/>
      <c r="IY38" s="31"/>
      <c r="IZ38" s="31"/>
      <c r="JA38" s="31"/>
      <c r="JB38" s="31"/>
      <c r="JC38" s="31"/>
      <c r="JD38" s="31"/>
      <c r="JE38" s="31"/>
      <c r="JF38" s="31"/>
      <c r="JG38" s="31"/>
      <c r="JH38" s="31"/>
      <c r="JI38" s="31"/>
      <c r="JJ38" s="31"/>
      <c r="JK38" s="31"/>
      <c r="JL38" s="31"/>
      <c r="JM38" s="31"/>
      <c r="JN38" s="31"/>
      <c r="JO38" s="31"/>
      <c r="JP38" s="31"/>
      <c r="JQ38" s="31"/>
      <c r="JR38" s="31"/>
      <c r="JS38" s="31"/>
      <c r="JT38" s="31"/>
      <c r="JU38" s="31"/>
      <c r="JV38" s="31"/>
      <c r="JW38" s="31"/>
      <c r="JX38" s="31"/>
      <c r="JY38" s="31"/>
      <c r="JZ38" s="31"/>
      <c r="KA38" s="31"/>
      <c r="KB38" s="31"/>
      <c r="KC38" s="31"/>
      <c r="KD38" s="31"/>
      <c r="KE38" s="31"/>
      <c r="KF38" s="31"/>
      <c r="KG38" s="31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ht="15.75">
      <c r="A39" s="35">
        <v>26</v>
      </c>
      <c r="B39" s="4" t="s">
        <v>1408</v>
      </c>
      <c r="C39" s="4"/>
      <c r="D39" s="4">
        <v>1</v>
      </c>
      <c r="E39" s="4"/>
      <c r="F39" s="4"/>
      <c r="G39" s="4">
        <v>1</v>
      </c>
      <c r="H39" s="4"/>
      <c r="I39" s="4"/>
      <c r="J39" s="4"/>
      <c r="K39" s="4">
        <v>1</v>
      </c>
      <c r="L39" s="4"/>
      <c r="M39" s="4"/>
      <c r="N39" s="4">
        <v>1</v>
      </c>
      <c r="O39" s="4"/>
      <c r="P39" s="4"/>
      <c r="Q39" s="4"/>
      <c r="R39" s="4"/>
      <c r="S39" s="4"/>
      <c r="T39" s="4">
        <v>1</v>
      </c>
      <c r="U39" s="4"/>
      <c r="V39" s="4"/>
      <c r="W39" s="4">
        <v>1</v>
      </c>
      <c r="X39" s="4"/>
      <c r="Y39" s="4"/>
      <c r="Z39" s="4">
        <v>1</v>
      </c>
      <c r="AA39" s="4"/>
      <c r="AB39" s="4"/>
      <c r="AC39" s="4"/>
      <c r="AD39" s="4">
        <v>1</v>
      </c>
      <c r="AE39" s="4"/>
      <c r="AF39" s="4">
        <v>1</v>
      </c>
      <c r="AG39" s="4"/>
      <c r="AH39" s="4">
        <v>1</v>
      </c>
      <c r="AI39" s="4"/>
      <c r="AJ39" s="4">
        <v>1</v>
      </c>
      <c r="AK39" s="4"/>
      <c r="AL39" s="4">
        <v>1</v>
      </c>
      <c r="AM39" s="4"/>
      <c r="AN39" s="4"/>
      <c r="AO39" s="4">
        <v>1</v>
      </c>
      <c r="AP39" s="4"/>
      <c r="AQ39" s="4"/>
      <c r="AR39" s="4">
        <v>1</v>
      </c>
      <c r="AS39" s="4"/>
      <c r="AT39" s="4"/>
      <c r="AU39" s="4">
        <v>1</v>
      </c>
      <c r="AV39" s="4"/>
      <c r="AW39" s="4"/>
      <c r="AX39" s="4">
        <v>1</v>
      </c>
      <c r="AY39" s="4"/>
      <c r="AZ39" s="4"/>
      <c r="BA39" s="4">
        <v>1</v>
      </c>
      <c r="BB39" s="4"/>
      <c r="BC39" s="4"/>
      <c r="BD39" s="4">
        <v>1</v>
      </c>
      <c r="BE39" s="4"/>
      <c r="BF39" s="4"/>
      <c r="BG39" s="4">
        <v>1</v>
      </c>
      <c r="BH39" s="4"/>
      <c r="BI39" s="4"/>
      <c r="BJ39" s="4"/>
      <c r="BK39" s="4">
        <v>1</v>
      </c>
      <c r="BL39" s="4"/>
      <c r="BM39" s="4"/>
      <c r="BN39" s="4">
        <v>1</v>
      </c>
      <c r="BO39" s="4"/>
      <c r="BP39" s="4"/>
      <c r="BQ39" s="4">
        <v>1</v>
      </c>
      <c r="BR39" s="4"/>
      <c r="BS39" s="4"/>
      <c r="BT39" s="4">
        <v>1</v>
      </c>
      <c r="BU39" s="4"/>
      <c r="BV39" s="4"/>
      <c r="BW39" s="4">
        <v>1</v>
      </c>
      <c r="BX39" s="4"/>
      <c r="BY39" s="4">
        <v>1</v>
      </c>
      <c r="BZ39" s="4"/>
      <c r="CA39" s="4"/>
      <c r="CB39" s="4">
        <v>1</v>
      </c>
      <c r="CC39" s="4"/>
      <c r="CD39" s="4"/>
      <c r="CE39" s="4">
        <v>1</v>
      </c>
      <c r="CF39" s="4"/>
      <c r="CG39" s="4"/>
      <c r="CH39" s="4">
        <v>1</v>
      </c>
      <c r="CI39" s="4"/>
      <c r="CJ39" s="4"/>
      <c r="CK39" s="4">
        <v>1</v>
      </c>
      <c r="CL39" s="4"/>
      <c r="CM39" s="4"/>
      <c r="CN39" s="4">
        <v>1</v>
      </c>
      <c r="CO39" s="4"/>
      <c r="CP39" s="4"/>
      <c r="CQ39" s="4">
        <v>1</v>
      </c>
      <c r="CR39" s="4"/>
      <c r="CS39" s="4"/>
      <c r="CT39" s="4">
        <v>1</v>
      </c>
      <c r="CU39" s="4"/>
      <c r="CV39" s="4"/>
      <c r="CW39" s="4">
        <v>1</v>
      </c>
      <c r="CX39" s="4"/>
      <c r="CY39" s="4"/>
      <c r="CZ39" s="4">
        <v>1</v>
      </c>
      <c r="DA39" s="4"/>
      <c r="DB39" s="4"/>
      <c r="DC39" s="4">
        <v>1</v>
      </c>
      <c r="DD39" s="4"/>
      <c r="DE39" s="4"/>
      <c r="DF39" s="4">
        <v>1</v>
      </c>
      <c r="DG39" s="4"/>
      <c r="DH39" s="4"/>
      <c r="DI39" s="4">
        <v>1</v>
      </c>
      <c r="DJ39" s="4"/>
      <c r="DK39" s="4"/>
      <c r="DL39" s="4">
        <v>1</v>
      </c>
      <c r="DM39" s="4"/>
      <c r="DN39" s="4"/>
      <c r="DO39" s="4">
        <v>1</v>
      </c>
      <c r="DP39" s="4"/>
      <c r="DQ39" s="4"/>
      <c r="DR39" s="4">
        <v>1</v>
      </c>
      <c r="DS39" s="4"/>
      <c r="DT39" s="4"/>
      <c r="DU39" s="4">
        <v>1</v>
      </c>
      <c r="DV39" s="4"/>
      <c r="DW39" s="4"/>
      <c r="DX39" s="4">
        <v>1</v>
      </c>
      <c r="DY39" s="4"/>
      <c r="DZ39" s="4"/>
      <c r="EA39" s="4">
        <v>1</v>
      </c>
      <c r="EB39" s="4"/>
      <c r="EC39" s="4"/>
      <c r="ED39" s="4">
        <v>1</v>
      </c>
      <c r="EE39" s="4"/>
      <c r="EF39" s="4"/>
      <c r="EG39" s="4">
        <v>1</v>
      </c>
      <c r="EH39" s="4"/>
      <c r="EI39" s="4"/>
      <c r="EJ39" s="4">
        <v>1</v>
      </c>
      <c r="EK39" s="4"/>
      <c r="EL39" s="4"/>
      <c r="EM39" s="4">
        <v>1</v>
      </c>
      <c r="EN39" s="4"/>
      <c r="EO39" s="4"/>
      <c r="EP39" s="4">
        <v>1</v>
      </c>
      <c r="EQ39" s="4"/>
      <c r="ER39" s="4"/>
      <c r="ES39" s="4">
        <v>1</v>
      </c>
      <c r="ET39" s="4"/>
      <c r="EU39" s="4"/>
      <c r="EV39" s="4">
        <v>1</v>
      </c>
      <c r="EW39" s="4"/>
      <c r="EX39" s="4"/>
      <c r="EY39" s="4">
        <v>1</v>
      </c>
      <c r="EZ39" s="4"/>
      <c r="FA39" s="4"/>
      <c r="FB39" s="4">
        <v>1</v>
      </c>
      <c r="FC39" s="4"/>
      <c r="FD39" s="4"/>
      <c r="FE39" s="4">
        <v>1</v>
      </c>
      <c r="FF39" s="4"/>
      <c r="FG39" s="4"/>
      <c r="FH39" s="4">
        <v>1</v>
      </c>
      <c r="FI39" s="4"/>
      <c r="FJ39" s="4"/>
      <c r="FK39" s="4">
        <v>1</v>
      </c>
      <c r="FL39" s="4"/>
      <c r="FM39" s="4"/>
      <c r="FN39" s="4">
        <v>1</v>
      </c>
      <c r="FO39" s="4"/>
      <c r="FP39" s="4"/>
      <c r="FQ39" s="4">
        <v>1</v>
      </c>
      <c r="FR39" s="4"/>
      <c r="FS39" s="4"/>
      <c r="FT39" s="4">
        <v>1</v>
      </c>
      <c r="FU39" s="4"/>
      <c r="FV39" s="4"/>
      <c r="FW39" s="4">
        <v>1</v>
      </c>
      <c r="FX39" s="4"/>
      <c r="FY39" s="4"/>
      <c r="FZ39" s="4">
        <v>1</v>
      </c>
      <c r="GA39" s="4"/>
      <c r="GB39" s="4"/>
      <c r="GC39" s="4">
        <v>1</v>
      </c>
      <c r="GD39" s="4"/>
      <c r="GE39" s="4"/>
      <c r="GF39" s="4">
        <v>1</v>
      </c>
      <c r="GG39" s="4"/>
      <c r="GH39" s="4"/>
      <c r="GI39" s="4">
        <v>1</v>
      </c>
      <c r="GJ39" s="4"/>
      <c r="GK39" s="4"/>
      <c r="GL39" s="4">
        <v>1</v>
      </c>
      <c r="GM39" s="4"/>
      <c r="GN39" s="4" t="s">
        <v>1410</v>
      </c>
      <c r="GO39" s="4">
        <v>1</v>
      </c>
      <c r="GP39" s="4"/>
      <c r="GQ39" s="4" t="s">
        <v>1410</v>
      </c>
      <c r="GR39" s="4">
        <v>1</v>
      </c>
      <c r="GS39" s="4"/>
      <c r="GT39" s="4"/>
      <c r="GU39" s="4">
        <v>1</v>
      </c>
      <c r="GV39" s="4"/>
      <c r="GW39" s="4"/>
      <c r="GX39" s="4">
        <v>1</v>
      </c>
      <c r="GY39" s="4"/>
      <c r="GZ39" s="4"/>
      <c r="HA39" s="4">
        <v>1</v>
      </c>
      <c r="HB39" s="4"/>
      <c r="HC39" s="4">
        <v>1</v>
      </c>
      <c r="HD39" s="4"/>
      <c r="HE39" s="4"/>
      <c r="HF39" s="4"/>
      <c r="HG39" s="4">
        <v>1</v>
      </c>
      <c r="HH39" s="4"/>
      <c r="HI39" s="4" t="s">
        <v>1410</v>
      </c>
      <c r="HJ39" s="4">
        <v>1</v>
      </c>
      <c r="HK39" s="4"/>
      <c r="HL39" s="4"/>
      <c r="HM39" s="4">
        <v>1</v>
      </c>
      <c r="HN39" s="4"/>
      <c r="HO39" s="4"/>
      <c r="HP39" s="4">
        <v>1</v>
      </c>
      <c r="HQ39" s="4"/>
      <c r="HR39" s="4"/>
      <c r="HS39" s="4">
        <v>1</v>
      </c>
      <c r="HT39" s="4"/>
      <c r="HU39" s="4"/>
      <c r="HV39" s="4"/>
      <c r="HW39" s="4">
        <v>1</v>
      </c>
      <c r="HX39" s="4"/>
      <c r="HY39" s="4"/>
      <c r="HZ39" s="4">
        <v>1</v>
      </c>
      <c r="IA39" s="4"/>
      <c r="IB39" s="4"/>
      <c r="IC39" s="4">
        <v>1</v>
      </c>
      <c r="ID39" s="4"/>
      <c r="IE39" s="4"/>
      <c r="IF39" s="4">
        <v>1</v>
      </c>
      <c r="IG39" s="4"/>
      <c r="IH39" s="4"/>
      <c r="II39" s="4">
        <v>1</v>
      </c>
      <c r="IJ39" s="4"/>
      <c r="IK39" s="4"/>
      <c r="IL39" s="4">
        <v>1</v>
      </c>
      <c r="IM39" s="4"/>
      <c r="IN39" s="4"/>
      <c r="IO39" s="4">
        <v>1</v>
      </c>
      <c r="IP39" s="4"/>
      <c r="IQ39" s="4"/>
      <c r="IR39" s="4">
        <v>1</v>
      </c>
      <c r="IS39" s="4"/>
      <c r="IT39" s="4"/>
      <c r="IU39" s="31"/>
      <c r="IV39" s="31"/>
      <c r="IW39" s="31"/>
      <c r="IX39" s="31"/>
      <c r="IY39" s="31"/>
      <c r="IZ39" s="31"/>
      <c r="JA39" s="31"/>
      <c r="JB39" s="31"/>
      <c r="JC39" s="31"/>
      <c r="JD39" s="31"/>
      <c r="JE39" s="31"/>
      <c r="JF39" s="31"/>
      <c r="JG39" s="31"/>
      <c r="JH39" s="31"/>
      <c r="JI39" s="31"/>
      <c r="JJ39" s="31"/>
      <c r="JK39" s="31"/>
      <c r="JL39" s="31"/>
      <c r="JM39" s="31"/>
      <c r="JN39" s="31"/>
      <c r="JO39" s="31"/>
      <c r="JP39" s="31"/>
      <c r="JQ39" s="31"/>
      <c r="JR39" s="31"/>
      <c r="JS39" s="31"/>
      <c r="JT39" s="31"/>
      <c r="JU39" s="31"/>
      <c r="JV39" s="31"/>
      <c r="JW39" s="31"/>
      <c r="JX39" s="31"/>
      <c r="JY39" s="31"/>
      <c r="JZ39" s="31"/>
      <c r="KA39" s="31"/>
      <c r="KB39" s="31"/>
      <c r="KC39" s="31"/>
      <c r="KD39" s="31"/>
      <c r="KE39" s="31"/>
      <c r="KF39" s="31"/>
      <c r="KG39" s="31"/>
      <c r="KH39" s="32"/>
      <c r="KI39" s="32"/>
      <c r="KJ39" s="32"/>
      <c r="KK39" s="32"/>
      <c r="KL39" s="32"/>
      <c r="KM39" s="32"/>
      <c r="KN39" s="32"/>
      <c r="KO39" s="32"/>
      <c r="KP39" s="32"/>
      <c r="KQ39" s="32"/>
      <c r="KR39" s="32"/>
      <c r="KS39" s="32"/>
      <c r="KT39" s="32"/>
      <c r="KU39" s="32"/>
      <c r="KV39" s="32"/>
      <c r="KW39" s="32"/>
      <c r="KX39" s="32"/>
      <c r="KY39" s="32"/>
      <c r="KZ39" s="32"/>
      <c r="LA39" s="32"/>
      <c r="LB39" s="32"/>
      <c r="LC39" s="32"/>
      <c r="LD39" s="32"/>
      <c r="LE39" s="32"/>
      <c r="LF39" s="32"/>
      <c r="LG39" s="32"/>
      <c r="LH39" s="32"/>
      <c r="LI39" s="32"/>
      <c r="LJ39" s="32"/>
      <c r="LK39" s="32"/>
      <c r="LL39" s="32"/>
      <c r="LM39" s="32"/>
      <c r="LN39" s="32"/>
      <c r="LO39" s="32"/>
      <c r="LP39" s="32"/>
      <c r="LQ39" s="32"/>
      <c r="LR39" s="32"/>
      <c r="LS39" s="32"/>
      <c r="LT39" s="32"/>
      <c r="LU39" s="32"/>
      <c r="LV39" s="32"/>
      <c r="LW39" s="32"/>
      <c r="LX39" s="32"/>
      <c r="LY39" s="32"/>
      <c r="LZ39" s="32"/>
      <c r="MA39" s="32"/>
      <c r="MB39" s="32"/>
      <c r="MC39" s="32"/>
      <c r="MD39" s="32"/>
      <c r="ME39" s="32"/>
      <c r="MF39" s="32"/>
      <c r="MG39" s="32"/>
      <c r="MH39" s="32"/>
      <c r="MI39" s="32"/>
      <c r="MJ39" s="32"/>
      <c r="MK39" s="32"/>
      <c r="ML39" s="32"/>
      <c r="MM39" s="32"/>
      <c r="MN39" s="32"/>
      <c r="MO39" s="32"/>
      <c r="MP39" s="32"/>
      <c r="MQ39" s="32"/>
      <c r="MR39" s="32"/>
      <c r="MS39" s="32"/>
      <c r="MT39" s="32"/>
      <c r="MU39" s="32"/>
      <c r="MV39" s="32"/>
      <c r="MW39" s="32"/>
      <c r="MX39" s="32"/>
      <c r="MY39" s="32"/>
      <c r="MZ39" s="32"/>
      <c r="NA39" s="32"/>
      <c r="NB39" s="32"/>
      <c r="NC39" s="32"/>
      <c r="ND39" s="32"/>
      <c r="NE39" s="32"/>
      <c r="NF39" s="32"/>
      <c r="NG39" s="32"/>
      <c r="NH39" s="32"/>
      <c r="NI39" s="32"/>
      <c r="NJ39" s="32"/>
      <c r="NK39" s="32"/>
      <c r="NL39" s="32"/>
      <c r="NM39" s="32"/>
      <c r="NN39" s="32"/>
      <c r="NO39" s="32"/>
      <c r="NP39" s="32"/>
      <c r="NQ39" s="32"/>
      <c r="NR39" s="32"/>
      <c r="NS39" s="32"/>
      <c r="NT39" s="32"/>
      <c r="NU39" s="32"/>
      <c r="NV39" s="32"/>
      <c r="NW39" s="32"/>
      <c r="NX39" s="32"/>
      <c r="NY39" s="32"/>
      <c r="NZ39" s="32"/>
      <c r="OA39" s="32"/>
      <c r="OB39" s="32"/>
      <c r="OC39" s="32"/>
      <c r="OD39" s="32"/>
      <c r="OE39" s="32"/>
      <c r="OF39" s="32"/>
      <c r="OG39" s="32"/>
      <c r="OH39" s="32"/>
      <c r="OI39" s="32"/>
      <c r="OJ39" s="32"/>
      <c r="OK39" s="32"/>
      <c r="OL39" s="32"/>
      <c r="OM39" s="32"/>
      <c r="ON39" s="32"/>
      <c r="OO39" s="32"/>
      <c r="OP39" s="32"/>
      <c r="OQ39" s="32"/>
      <c r="OR39" s="32"/>
      <c r="OS39" s="32"/>
      <c r="OT39" s="32"/>
      <c r="OU39" s="32"/>
      <c r="OV39" s="32"/>
      <c r="OW39" s="32"/>
      <c r="OX39" s="32"/>
      <c r="OY39" s="32"/>
      <c r="OZ39" s="32"/>
      <c r="PA39" s="32"/>
      <c r="PB39" s="32"/>
      <c r="PC39" s="32"/>
      <c r="PD39" s="32"/>
      <c r="PE39" s="32"/>
      <c r="PF39" s="32"/>
      <c r="PG39" s="32"/>
      <c r="PH39" s="32"/>
      <c r="PI39" s="32"/>
      <c r="PJ39" s="32"/>
      <c r="PK39" s="32"/>
      <c r="PL39" s="32"/>
      <c r="PM39" s="32"/>
      <c r="PN39" s="32"/>
      <c r="PO39" s="32"/>
      <c r="PP39" s="32"/>
      <c r="PQ39" s="32"/>
      <c r="PR39" s="32"/>
      <c r="PS39" s="32"/>
      <c r="PT39" s="32"/>
      <c r="PU39" s="32"/>
      <c r="PV39" s="32"/>
      <c r="PW39" s="32"/>
      <c r="PX39" s="32"/>
      <c r="PY39" s="32"/>
      <c r="PZ39" s="32"/>
      <c r="QA39" s="32"/>
      <c r="QB39" s="32"/>
      <c r="QC39" s="32"/>
      <c r="QD39" s="32"/>
      <c r="QE39" s="32"/>
      <c r="QF39" s="32"/>
      <c r="QG39" s="32"/>
      <c r="QH39" s="32"/>
      <c r="QI39" s="32"/>
      <c r="QJ39" s="32"/>
      <c r="QK39" s="32"/>
      <c r="QL39" s="32"/>
      <c r="QM39" s="32"/>
      <c r="QN39" s="32"/>
      <c r="QO39" s="32"/>
      <c r="QP39" s="32"/>
      <c r="QQ39" s="32"/>
      <c r="QR39" s="32"/>
      <c r="QS39" s="32"/>
      <c r="QT39" s="32"/>
      <c r="QU39" s="32"/>
      <c r="QV39" s="32"/>
      <c r="QW39" s="32"/>
      <c r="QX39" s="32"/>
      <c r="QY39" s="32"/>
      <c r="QZ39" s="32"/>
      <c r="RA39" s="32"/>
      <c r="RB39" s="32"/>
      <c r="RC39" s="32"/>
      <c r="RD39" s="32"/>
      <c r="RE39" s="32"/>
      <c r="RF39" s="32"/>
      <c r="RG39" s="32"/>
      <c r="RH39" s="32"/>
      <c r="RI39" s="32"/>
      <c r="RJ39" s="32"/>
      <c r="RK39" s="32"/>
      <c r="RL39" s="32"/>
      <c r="RM39" s="32"/>
      <c r="RN39" s="32"/>
      <c r="RO39" s="32"/>
      <c r="RP39" s="32"/>
      <c r="RQ39" s="32"/>
      <c r="RR39" s="32"/>
      <c r="RS39" s="32"/>
      <c r="RT39" s="32"/>
      <c r="RU39" s="32"/>
      <c r="RV39" s="32"/>
      <c r="RW39" s="32"/>
      <c r="RX39" s="32"/>
      <c r="RY39" s="32"/>
      <c r="RZ39" s="32"/>
      <c r="SA39" s="32"/>
      <c r="SB39" s="32"/>
      <c r="SC39" s="32"/>
      <c r="SD39" s="32"/>
      <c r="SE39" s="32"/>
      <c r="SF39" s="32"/>
      <c r="SG39" s="32"/>
      <c r="SH39" s="32"/>
      <c r="SI39" s="32"/>
      <c r="SJ39" s="32"/>
      <c r="SK39" s="32"/>
      <c r="SL39" s="32"/>
      <c r="SM39" s="32"/>
      <c r="SN39" s="32"/>
      <c r="SO39" s="32"/>
      <c r="SP39" s="32"/>
      <c r="SQ39" s="32"/>
      <c r="SR39" s="32"/>
      <c r="SS39" s="32"/>
      <c r="ST39" s="32"/>
      <c r="SU39" s="32"/>
      <c r="SV39" s="32"/>
      <c r="SW39" s="32"/>
      <c r="SX39" s="32"/>
      <c r="SY39" s="32"/>
      <c r="SZ39" s="32"/>
      <c r="TA39" s="32"/>
      <c r="TB39" s="32"/>
      <c r="TC39" s="32"/>
      <c r="TD39" s="32"/>
      <c r="TE39" s="32"/>
      <c r="TF39" s="32"/>
      <c r="TG39" s="32"/>
      <c r="TH39" s="32"/>
      <c r="TI39" s="32"/>
      <c r="TJ39" s="32"/>
      <c r="TK39" s="32"/>
      <c r="TL39" s="32"/>
      <c r="TM39" s="32"/>
      <c r="TN39" s="32"/>
      <c r="TO39" s="32"/>
      <c r="TP39" s="32"/>
      <c r="TQ39" s="32"/>
      <c r="TR39" s="32"/>
      <c r="TS39" s="32"/>
      <c r="TT39" s="32"/>
      <c r="TU39" s="32"/>
      <c r="TV39" s="32"/>
      <c r="TW39" s="32"/>
      <c r="TX39" s="32"/>
      <c r="TY39" s="32"/>
      <c r="TZ39" s="32"/>
      <c r="UA39" s="32"/>
      <c r="UB39" s="32"/>
      <c r="UC39" s="32"/>
      <c r="UD39" s="32"/>
      <c r="UE39" s="32"/>
      <c r="UF39" s="32"/>
      <c r="UG39" s="32"/>
      <c r="UH39" s="32"/>
      <c r="UI39" s="32"/>
      <c r="UJ39" s="32"/>
      <c r="UK39" s="32"/>
      <c r="UL39" s="32"/>
      <c r="UM39" s="32"/>
      <c r="UN39" s="32"/>
      <c r="UO39" s="32"/>
      <c r="UP39" s="32"/>
      <c r="UQ39" s="32"/>
      <c r="UR39" s="32"/>
      <c r="US39" s="32"/>
      <c r="UT39" s="32"/>
      <c r="UU39" s="32"/>
      <c r="UV39" s="32"/>
      <c r="UW39" s="32"/>
      <c r="UX39" s="32"/>
      <c r="UY39" s="32"/>
      <c r="UZ39" s="32"/>
      <c r="VA39" s="32"/>
      <c r="VB39" s="32"/>
      <c r="VC39" s="32"/>
      <c r="VD39" s="32"/>
      <c r="VE39" s="32"/>
      <c r="VF39" s="32"/>
      <c r="VG39" s="32"/>
      <c r="VH39" s="32"/>
      <c r="VI39" s="32"/>
      <c r="VJ39" s="32"/>
      <c r="VK39" s="32"/>
      <c r="VL39" s="32"/>
      <c r="VM39" s="32"/>
      <c r="VN39" s="32"/>
      <c r="VO39" s="32"/>
      <c r="VP39" s="32"/>
      <c r="VQ39" s="32"/>
      <c r="VR39" s="32"/>
      <c r="VS39" s="32"/>
      <c r="VT39" s="32"/>
      <c r="VU39" s="32"/>
      <c r="VV39" s="32"/>
      <c r="VW39" s="32"/>
      <c r="VX39" s="32"/>
      <c r="VY39" s="32"/>
      <c r="VZ39" s="32"/>
      <c r="WA39" s="32"/>
      <c r="WB39" s="32"/>
      <c r="WC39" s="32"/>
      <c r="WD39" s="32"/>
      <c r="WE39" s="32"/>
      <c r="WF39" s="32"/>
      <c r="WG39" s="32"/>
      <c r="WH39" s="32"/>
      <c r="WI39" s="32"/>
      <c r="WJ39" s="32"/>
      <c r="WK39" s="32"/>
      <c r="WL39" s="32"/>
      <c r="WM39" s="32"/>
      <c r="WN39" s="32"/>
      <c r="WO39" s="32"/>
      <c r="WP39" s="32"/>
      <c r="WQ39" s="32"/>
      <c r="WR39" s="32"/>
      <c r="WS39" s="32"/>
      <c r="WT39" s="32"/>
      <c r="WU39" s="32"/>
      <c r="WV39" s="32"/>
      <c r="WW39" s="32"/>
      <c r="WX39" s="32"/>
      <c r="WY39" s="32"/>
      <c r="WZ39" s="32"/>
      <c r="XA39" s="32"/>
      <c r="XB39" s="32"/>
      <c r="XC39" s="32"/>
      <c r="XD39" s="32"/>
      <c r="XE39" s="32"/>
      <c r="XF39" s="32"/>
      <c r="XG39" s="32"/>
      <c r="XH39" s="32"/>
      <c r="XI39" s="32"/>
      <c r="XJ39" s="32"/>
      <c r="XK39" s="32"/>
      <c r="XL39" s="32"/>
      <c r="XM39" s="32"/>
      <c r="XN39" s="32"/>
      <c r="XO39" s="32"/>
      <c r="XP39" s="32"/>
      <c r="XQ39" s="32"/>
      <c r="XR39" s="32"/>
      <c r="XS39" s="32"/>
      <c r="XT39" s="32"/>
      <c r="XU39" s="32"/>
      <c r="XV39" s="32"/>
      <c r="XW39" s="32"/>
      <c r="XX39" s="32"/>
      <c r="XY39" s="32"/>
      <c r="XZ39" s="32"/>
      <c r="YA39" s="32"/>
      <c r="YB39" s="32"/>
      <c r="YC39" s="32"/>
      <c r="YD39" s="32"/>
      <c r="YE39" s="32"/>
      <c r="YF39" s="32"/>
      <c r="YG39" s="32"/>
      <c r="YH39" s="32"/>
      <c r="YI39" s="32"/>
      <c r="YJ39" s="32"/>
      <c r="YK39" s="32"/>
      <c r="YL39" s="32"/>
      <c r="YM39" s="32"/>
      <c r="YN39" s="32"/>
      <c r="YO39" s="32"/>
      <c r="YP39" s="32"/>
      <c r="YQ39" s="32"/>
      <c r="YR39" s="32"/>
      <c r="YS39" s="32"/>
      <c r="YT39" s="32"/>
      <c r="YU39" s="32"/>
      <c r="YV39" s="32"/>
      <c r="YW39" s="32"/>
      <c r="YX39" s="32"/>
      <c r="YY39" s="32"/>
      <c r="YZ39" s="32"/>
      <c r="ZA39" s="32"/>
      <c r="ZB39" s="32"/>
      <c r="ZC39" s="32"/>
      <c r="ZD39" s="32"/>
      <c r="ZE39" s="32"/>
      <c r="ZF39" s="32"/>
      <c r="ZG39" s="32"/>
      <c r="ZH39" s="32"/>
      <c r="ZI39" s="32"/>
      <c r="ZJ39" s="32"/>
      <c r="ZK39" s="32"/>
      <c r="ZL39" s="32"/>
      <c r="ZM39" s="32"/>
      <c r="ZN39" s="32"/>
      <c r="ZO39" s="32"/>
      <c r="ZP39" s="32"/>
    </row>
    <row r="40" spans="1:692" ht="15.75">
      <c r="A40" s="3">
        <v>27</v>
      </c>
      <c r="B40" s="4" t="s">
        <v>1409</v>
      </c>
      <c r="C40" s="4"/>
      <c r="D40" s="4">
        <v>1</v>
      </c>
      <c r="E40" s="4"/>
      <c r="F40" s="4"/>
      <c r="G40" s="4">
        <v>1</v>
      </c>
      <c r="H40" s="4"/>
      <c r="I40" s="4"/>
      <c r="J40" s="4">
        <v>1</v>
      </c>
      <c r="K40" s="4"/>
      <c r="L40" s="4"/>
      <c r="M40" s="4">
        <v>1</v>
      </c>
      <c r="N40" s="4"/>
      <c r="O40" s="4"/>
      <c r="P40" s="4">
        <v>1</v>
      </c>
      <c r="Q40" s="4"/>
      <c r="R40" s="4">
        <v>1</v>
      </c>
      <c r="S40" s="4">
        <v>1</v>
      </c>
      <c r="T40" s="4"/>
      <c r="U40" s="4"/>
      <c r="V40" s="4">
        <v>1</v>
      </c>
      <c r="W40" s="4"/>
      <c r="X40" s="4"/>
      <c r="Y40" s="4">
        <v>1</v>
      </c>
      <c r="Z40" s="4"/>
      <c r="AA40" s="4"/>
      <c r="AB40" s="4">
        <v>1</v>
      </c>
      <c r="AC40" s="4"/>
      <c r="AD40" s="4"/>
      <c r="AE40" s="4">
        <v>1</v>
      </c>
      <c r="AF40" s="4"/>
      <c r="AG40" s="4"/>
      <c r="AH40" s="4">
        <v>1</v>
      </c>
      <c r="AI40" s="4"/>
      <c r="AJ40" s="4"/>
      <c r="AK40" s="4">
        <v>1</v>
      </c>
      <c r="AL40" s="4"/>
      <c r="AM40" s="4"/>
      <c r="AN40" s="4">
        <v>1</v>
      </c>
      <c r="AO40" s="4"/>
      <c r="AP40" s="4"/>
      <c r="AQ40" s="4">
        <v>1</v>
      </c>
      <c r="AR40" s="4"/>
      <c r="AS40" s="4"/>
      <c r="AT40" s="4">
        <v>1</v>
      </c>
      <c r="AU40" s="4"/>
      <c r="AV40" s="4"/>
      <c r="AW40" s="4">
        <v>1</v>
      </c>
      <c r="AX40" s="4"/>
      <c r="AY40" s="4"/>
      <c r="AZ40" s="4">
        <v>1</v>
      </c>
      <c r="BA40" s="4"/>
      <c r="BB40" s="4"/>
      <c r="BC40" s="4">
        <v>1</v>
      </c>
      <c r="BD40" s="4"/>
      <c r="BE40" s="4"/>
      <c r="BF40" s="4">
        <v>1</v>
      </c>
      <c r="BG40" s="4"/>
      <c r="BH40" s="4"/>
      <c r="BI40" s="4">
        <v>1</v>
      </c>
      <c r="BJ40" s="4"/>
      <c r="BK40" s="4"/>
      <c r="BL40" s="4">
        <v>1</v>
      </c>
      <c r="BM40" s="4"/>
      <c r="BN40" s="4"/>
      <c r="BO40" s="4">
        <v>1</v>
      </c>
      <c r="BP40" s="4"/>
      <c r="BQ40" s="4"/>
      <c r="BR40" s="4">
        <v>1</v>
      </c>
      <c r="BS40" s="4"/>
      <c r="BT40" s="4"/>
      <c r="BU40" s="4">
        <v>1</v>
      </c>
      <c r="BV40" s="4"/>
      <c r="BW40" s="4"/>
      <c r="BX40" s="4">
        <v>1</v>
      </c>
      <c r="BY40" s="4"/>
      <c r="BZ40" s="4"/>
      <c r="CA40" s="4">
        <v>1</v>
      </c>
      <c r="CB40" s="4"/>
      <c r="CC40" s="4"/>
      <c r="CD40" s="4">
        <v>1</v>
      </c>
      <c r="CE40" s="4"/>
      <c r="CF40" s="4"/>
      <c r="CG40" s="4">
        <v>1</v>
      </c>
      <c r="CH40" s="4"/>
      <c r="CI40" s="4"/>
      <c r="CJ40" s="4">
        <v>1</v>
      </c>
      <c r="CK40" s="4"/>
      <c r="CL40" s="4"/>
      <c r="CM40" s="4">
        <v>1</v>
      </c>
      <c r="CN40" s="4"/>
      <c r="CO40" s="4"/>
      <c r="CP40" s="4">
        <v>1</v>
      </c>
      <c r="CQ40" s="4"/>
      <c r="CR40" s="4"/>
      <c r="CS40" s="4">
        <v>1</v>
      </c>
      <c r="CT40" s="4"/>
      <c r="CU40" s="4"/>
      <c r="CV40" s="4">
        <v>1</v>
      </c>
      <c r="CW40" s="4"/>
      <c r="CX40" s="4"/>
      <c r="CY40" s="4">
        <v>1</v>
      </c>
      <c r="CZ40" s="4"/>
      <c r="DA40" s="4"/>
      <c r="DB40" s="4">
        <v>1</v>
      </c>
      <c r="DC40" s="4"/>
      <c r="DD40" s="4">
        <v>1</v>
      </c>
      <c r="DE40" s="4"/>
      <c r="DF40" s="4"/>
      <c r="DG40" s="4">
        <v>1</v>
      </c>
      <c r="DH40" s="4"/>
      <c r="DI40" s="4"/>
      <c r="DJ40" s="4">
        <v>1</v>
      </c>
      <c r="DK40" s="4"/>
      <c r="DL40" s="4"/>
      <c r="DM40" s="4">
        <v>1</v>
      </c>
      <c r="DN40" s="4"/>
      <c r="DO40" s="4"/>
      <c r="DP40" s="4">
        <v>1</v>
      </c>
      <c r="DQ40" s="4"/>
      <c r="DR40" s="4"/>
      <c r="DS40" s="4">
        <v>1</v>
      </c>
      <c r="DT40" s="4"/>
      <c r="DU40" s="4"/>
      <c r="DV40" s="4">
        <v>1</v>
      </c>
      <c r="DW40" s="4"/>
      <c r="DX40" s="4"/>
      <c r="DY40" s="4">
        <v>1</v>
      </c>
      <c r="DZ40" s="4" t="s">
        <v>1412</v>
      </c>
      <c r="EA40" s="4" t="s">
        <v>1410</v>
      </c>
      <c r="EB40" s="4">
        <v>1</v>
      </c>
      <c r="EC40" s="4"/>
      <c r="ED40" s="4">
        <v>1</v>
      </c>
      <c r="EE40" s="4"/>
      <c r="EF40" s="4"/>
      <c r="EG40" s="4">
        <v>1</v>
      </c>
      <c r="EH40" s="4"/>
      <c r="EI40" s="4"/>
      <c r="EJ40" s="4">
        <v>1</v>
      </c>
      <c r="EK40" s="4"/>
      <c r="EL40" s="4"/>
      <c r="EM40" s="4">
        <v>1</v>
      </c>
      <c r="EN40" s="4"/>
      <c r="EO40" s="4"/>
      <c r="EP40" s="4">
        <v>1</v>
      </c>
      <c r="EQ40" s="4"/>
      <c r="ER40" s="4"/>
      <c r="ES40" s="4">
        <v>1</v>
      </c>
      <c r="ET40" s="4"/>
      <c r="EU40" s="4"/>
      <c r="EV40" s="4">
        <v>1</v>
      </c>
      <c r="EW40" s="4"/>
      <c r="EX40" s="4"/>
      <c r="EY40" s="4">
        <v>1</v>
      </c>
      <c r="EZ40" s="4"/>
      <c r="FA40" s="4"/>
      <c r="FB40" s="4">
        <v>1</v>
      </c>
      <c r="FC40" s="4"/>
      <c r="FD40" s="4"/>
      <c r="FE40" s="4">
        <v>1</v>
      </c>
      <c r="FF40" s="4"/>
      <c r="FG40" s="4"/>
      <c r="FH40" s="4">
        <v>1</v>
      </c>
      <c r="FI40" s="4"/>
      <c r="FJ40" s="4"/>
      <c r="FK40" s="4">
        <v>1</v>
      </c>
      <c r="FL40" s="4"/>
      <c r="FM40" s="4"/>
      <c r="FN40" s="4">
        <v>1</v>
      </c>
      <c r="FO40" s="4"/>
      <c r="FP40" s="4"/>
      <c r="FQ40" s="4">
        <v>1</v>
      </c>
      <c r="FR40" s="4"/>
      <c r="FS40" s="4"/>
      <c r="FT40" s="4">
        <v>1</v>
      </c>
      <c r="FU40" s="4"/>
      <c r="FV40" s="4"/>
      <c r="FW40" s="4">
        <v>1</v>
      </c>
      <c r="FX40" s="4"/>
      <c r="FY40" s="4"/>
      <c r="FZ40" s="4">
        <v>1</v>
      </c>
      <c r="GA40" s="4"/>
      <c r="GB40" s="4"/>
      <c r="GC40" s="4">
        <v>1</v>
      </c>
      <c r="GD40" s="4"/>
      <c r="GE40" s="4"/>
      <c r="GF40" s="4">
        <v>1</v>
      </c>
      <c r="GG40" s="4"/>
      <c r="GH40" s="4"/>
      <c r="GI40" s="4">
        <v>1</v>
      </c>
      <c r="GJ40" s="4"/>
      <c r="GK40" s="4"/>
      <c r="GL40" s="4">
        <v>1</v>
      </c>
      <c r="GM40" s="4"/>
      <c r="GN40" s="4"/>
      <c r="GO40" s="4">
        <v>1</v>
      </c>
      <c r="GP40" s="4"/>
      <c r="GQ40" s="4"/>
      <c r="GR40" s="4">
        <v>1</v>
      </c>
      <c r="GS40" s="4"/>
      <c r="GT40" s="4"/>
      <c r="GU40" s="4">
        <v>1</v>
      </c>
      <c r="GV40" s="4"/>
      <c r="GW40" s="4"/>
      <c r="GX40" s="4">
        <v>1</v>
      </c>
      <c r="GY40" s="4"/>
      <c r="GZ40" s="4"/>
      <c r="HA40" s="4">
        <v>1</v>
      </c>
      <c r="HB40" s="4"/>
      <c r="HC40" s="4"/>
      <c r="HD40" s="4">
        <v>1</v>
      </c>
      <c r="HE40" s="4"/>
      <c r="HF40" s="4"/>
      <c r="HG40" s="4">
        <v>1</v>
      </c>
      <c r="HH40" s="4"/>
      <c r="HI40" s="4"/>
      <c r="HJ40" s="4">
        <v>1</v>
      </c>
      <c r="HK40" s="4"/>
      <c r="HL40" s="4"/>
      <c r="HM40" s="4">
        <v>1</v>
      </c>
      <c r="HN40" s="4"/>
      <c r="HO40" s="4"/>
      <c r="HP40" s="4">
        <v>1</v>
      </c>
      <c r="HQ40" s="4"/>
      <c r="HR40" s="4"/>
      <c r="HS40" s="4">
        <v>1</v>
      </c>
      <c r="HT40" s="4"/>
      <c r="HU40" s="4"/>
      <c r="HV40" s="4">
        <v>1</v>
      </c>
      <c r="HW40" s="4"/>
      <c r="HX40" s="4"/>
      <c r="HY40" s="4">
        <v>1</v>
      </c>
      <c r="HZ40" s="4"/>
      <c r="IA40" s="4"/>
      <c r="IB40" s="4">
        <v>1</v>
      </c>
      <c r="IC40" s="4"/>
      <c r="ID40" s="4"/>
      <c r="IE40" s="4">
        <v>1</v>
      </c>
      <c r="IF40" s="4"/>
      <c r="IG40" s="4"/>
      <c r="IH40" s="4">
        <v>1</v>
      </c>
      <c r="II40" s="4"/>
      <c r="IJ40" s="4"/>
      <c r="IK40" s="4">
        <v>1</v>
      </c>
      <c r="IL40" s="4"/>
      <c r="IM40" s="4"/>
      <c r="IN40" s="4">
        <v>1</v>
      </c>
      <c r="IO40" s="4"/>
      <c r="IP40" s="4"/>
      <c r="IQ40" s="4">
        <v>1</v>
      </c>
      <c r="IR40" s="4"/>
      <c r="IS40" s="4"/>
      <c r="IT40" s="4">
        <v>1</v>
      </c>
      <c r="IU40" s="31"/>
      <c r="IV40" s="31"/>
      <c r="IW40" s="31"/>
      <c r="IX40" s="31"/>
      <c r="IY40" s="31"/>
      <c r="IZ40" s="31"/>
      <c r="JA40" s="31"/>
      <c r="JB40" s="31"/>
      <c r="JC40" s="31"/>
      <c r="JD40" s="31"/>
      <c r="JE40" s="31"/>
      <c r="JF40" s="31"/>
      <c r="JG40" s="31"/>
      <c r="JH40" s="31"/>
      <c r="JI40" s="31"/>
      <c r="JJ40" s="31"/>
      <c r="JK40" s="31"/>
      <c r="JL40" s="31"/>
      <c r="JM40" s="31"/>
      <c r="JN40" s="31"/>
      <c r="JO40" s="31"/>
      <c r="JP40" s="31"/>
      <c r="JQ40" s="31"/>
      <c r="JR40" s="31"/>
      <c r="JS40" s="31"/>
      <c r="JT40" s="31"/>
      <c r="JU40" s="31"/>
      <c r="JV40" s="31"/>
      <c r="JW40" s="31"/>
      <c r="JX40" s="31"/>
      <c r="JY40" s="31"/>
      <c r="JZ40" s="31"/>
      <c r="KA40" s="31"/>
      <c r="KB40" s="31"/>
      <c r="KC40" s="31"/>
      <c r="KD40" s="31"/>
      <c r="KE40" s="31"/>
      <c r="KF40" s="31"/>
      <c r="KG40" s="31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  <c r="OV40" s="32"/>
      <c r="OW40" s="32"/>
      <c r="OX40" s="32"/>
      <c r="OY40" s="32"/>
      <c r="OZ40" s="32"/>
      <c r="PA40" s="32"/>
      <c r="PB40" s="32"/>
      <c r="PC40" s="32"/>
      <c r="PD40" s="32"/>
      <c r="PE40" s="32"/>
      <c r="PF40" s="32"/>
      <c r="PG40" s="32"/>
      <c r="PH40" s="32"/>
      <c r="PI40" s="32"/>
      <c r="PJ40" s="32"/>
      <c r="PK40" s="32"/>
      <c r="PL40" s="32"/>
      <c r="PM40" s="32"/>
      <c r="PN40" s="32"/>
      <c r="PO40" s="32"/>
      <c r="PP40" s="32"/>
      <c r="PQ40" s="32"/>
      <c r="PR40" s="32"/>
      <c r="PS40" s="32"/>
      <c r="PT40" s="32"/>
      <c r="PU40" s="32"/>
      <c r="PV40" s="32"/>
      <c r="PW40" s="32"/>
      <c r="PX40" s="32"/>
      <c r="PY40" s="32"/>
      <c r="PZ40" s="32"/>
      <c r="QA40" s="32"/>
      <c r="QB40" s="32"/>
      <c r="QC40" s="32"/>
      <c r="QD40" s="32"/>
      <c r="QE40" s="32"/>
      <c r="QF40" s="32"/>
      <c r="QG40" s="32"/>
      <c r="QH40" s="32"/>
      <c r="QI40" s="32"/>
      <c r="QJ40" s="32"/>
      <c r="QK40" s="32"/>
      <c r="QL40" s="32"/>
      <c r="QM40" s="32"/>
      <c r="QN40" s="32"/>
      <c r="QO40" s="32"/>
      <c r="QP40" s="32"/>
      <c r="QQ40" s="32"/>
      <c r="QR40" s="32"/>
      <c r="QS40" s="32"/>
      <c r="QT40" s="32"/>
      <c r="QU40" s="32"/>
      <c r="QV40" s="32"/>
      <c r="QW40" s="32"/>
      <c r="QX40" s="32"/>
      <c r="QY40" s="32"/>
      <c r="QZ40" s="32"/>
      <c r="RA40" s="32"/>
      <c r="RB40" s="32"/>
      <c r="RC40" s="32"/>
      <c r="RD40" s="32"/>
      <c r="RE40" s="32"/>
      <c r="RF40" s="32"/>
      <c r="RG40" s="32"/>
      <c r="RH40" s="32"/>
      <c r="RI40" s="32"/>
      <c r="RJ40" s="32"/>
      <c r="RK40" s="32"/>
      <c r="RL40" s="32"/>
      <c r="RM40" s="32"/>
      <c r="RN40" s="32"/>
      <c r="RO40" s="32"/>
      <c r="RP40" s="32"/>
      <c r="RQ40" s="32"/>
      <c r="RR40" s="32"/>
      <c r="RS40" s="32"/>
      <c r="RT40" s="32"/>
      <c r="RU40" s="32"/>
      <c r="RV40" s="32"/>
      <c r="RW40" s="32"/>
      <c r="RX40" s="32"/>
      <c r="RY40" s="32"/>
      <c r="RZ40" s="32"/>
      <c r="SA40" s="32"/>
      <c r="SB40" s="32"/>
      <c r="SC40" s="32"/>
      <c r="SD40" s="32"/>
      <c r="SE40" s="32"/>
      <c r="SF40" s="32"/>
      <c r="SG40" s="32"/>
      <c r="SH40" s="32"/>
      <c r="SI40" s="32"/>
      <c r="SJ40" s="32"/>
      <c r="SK40" s="32"/>
      <c r="SL40" s="32"/>
      <c r="SM40" s="32"/>
      <c r="SN40" s="32"/>
      <c r="SO40" s="32"/>
      <c r="SP40" s="32"/>
      <c r="SQ40" s="32"/>
      <c r="SR40" s="32"/>
      <c r="SS40" s="32"/>
      <c r="ST40" s="32"/>
      <c r="SU40" s="32"/>
      <c r="SV40" s="32"/>
      <c r="SW40" s="32"/>
      <c r="SX40" s="32"/>
      <c r="SY40" s="32"/>
      <c r="SZ40" s="32"/>
      <c r="TA40" s="32"/>
      <c r="TB40" s="32"/>
      <c r="TC40" s="32"/>
      <c r="TD40" s="32"/>
      <c r="TE40" s="32"/>
      <c r="TF40" s="32"/>
      <c r="TG40" s="32"/>
      <c r="TH40" s="32"/>
      <c r="TI40" s="32"/>
      <c r="TJ40" s="32"/>
      <c r="TK40" s="32"/>
      <c r="TL40" s="32"/>
      <c r="TM40" s="32"/>
      <c r="TN40" s="32"/>
      <c r="TO40" s="32"/>
      <c r="TP40" s="32"/>
      <c r="TQ40" s="32"/>
      <c r="TR40" s="32"/>
      <c r="TS40" s="32"/>
      <c r="TT40" s="32"/>
      <c r="TU40" s="32"/>
      <c r="TV40" s="32"/>
      <c r="TW40" s="32"/>
      <c r="TX40" s="32"/>
      <c r="TY40" s="32"/>
      <c r="TZ40" s="32"/>
      <c r="UA40" s="32"/>
      <c r="UB40" s="32"/>
      <c r="UC40" s="32"/>
      <c r="UD40" s="32"/>
      <c r="UE40" s="32"/>
      <c r="UF40" s="32"/>
      <c r="UG40" s="32"/>
      <c r="UH40" s="32"/>
      <c r="UI40" s="32"/>
      <c r="UJ40" s="32"/>
      <c r="UK40" s="32"/>
      <c r="UL40" s="32"/>
      <c r="UM40" s="32"/>
      <c r="UN40" s="32"/>
      <c r="UO40" s="32"/>
      <c r="UP40" s="32"/>
      <c r="UQ40" s="32"/>
      <c r="UR40" s="32"/>
      <c r="US40" s="32"/>
      <c r="UT40" s="32"/>
      <c r="UU40" s="32"/>
      <c r="UV40" s="32"/>
      <c r="UW40" s="32"/>
      <c r="UX40" s="32"/>
      <c r="UY40" s="32"/>
      <c r="UZ40" s="32"/>
      <c r="VA40" s="32"/>
      <c r="VB40" s="32"/>
      <c r="VC40" s="32"/>
      <c r="VD40" s="32"/>
      <c r="VE40" s="32"/>
      <c r="VF40" s="32"/>
      <c r="VG40" s="32"/>
      <c r="VH40" s="32"/>
      <c r="VI40" s="32"/>
      <c r="VJ40" s="32"/>
      <c r="VK40" s="32"/>
      <c r="VL40" s="32"/>
      <c r="VM40" s="32"/>
      <c r="VN40" s="32"/>
      <c r="VO40" s="32"/>
      <c r="VP40" s="32"/>
      <c r="VQ40" s="32"/>
      <c r="VR40" s="32"/>
      <c r="VS40" s="32"/>
      <c r="VT40" s="32"/>
      <c r="VU40" s="32"/>
      <c r="VV40" s="32"/>
      <c r="VW40" s="32"/>
      <c r="VX40" s="32"/>
      <c r="VY40" s="32"/>
      <c r="VZ40" s="32"/>
      <c r="WA40" s="32"/>
      <c r="WB40" s="32"/>
      <c r="WC40" s="32"/>
      <c r="WD40" s="32"/>
      <c r="WE40" s="32"/>
      <c r="WF40" s="32"/>
      <c r="WG40" s="32"/>
      <c r="WH40" s="32"/>
      <c r="WI40" s="32"/>
      <c r="WJ40" s="32"/>
      <c r="WK40" s="32"/>
      <c r="WL40" s="32"/>
      <c r="WM40" s="32"/>
      <c r="WN40" s="32"/>
      <c r="WO40" s="32"/>
      <c r="WP40" s="32"/>
      <c r="WQ40" s="32"/>
      <c r="WR40" s="32"/>
      <c r="WS40" s="32"/>
      <c r="WT40" s="32"/>
      <c r="WU40" s="32"/>
      <c r="WV40" s="32"/>
      <c r="WW40" s="32"/>
      <c r="WX40" s="32"/>
      <c r="WY40" s="32"/>
      <c r="WZ40" s="32"/>
      <c r="XA40" s="32"/>
      <c r="XB40" s="32"/>
      <c r="XC40" s="32"/>
      <c r="XD40" s="32"/>
      <c r="XE40" s="32"/>
      <c r="XF40" s="32"/>
      <c r="XG40" s="32"/>
      <c r="XH40" s="32"/>
      <c r="XI40" s="32"/>
      <c r="XJ40" s="32"/>
      <c r="XK40" s="32"/>
      <c r="XL40" s="32"/>
      <c r="XM40" s="32"/>
      <c r="XN40" s="32"/>
      <c r="XO40" s="32"/>
      <c r="XP40" s="32"/>
      <c r="XQ40" s="32"/>
      <c r="XR40" s="32"/>
      <c r="XS40" s="32"/>
      <c r="XT40" s="32"/>
      <c r="XU40" s="32"/>
      <c r="XV40" s="32"/>
      <c r="XW40" s="32"/>
      <c r="XX40" s="32"/>
      <c r="XY40" s="32"/>
      <c r="XZ40" s="32"/>
      <c r="YA40" s="32"/>
      <c r="YB40" s="32"/>
      <c r="YC40" s="32"/>
      <c r="YD40" s="32"/>
      <c r="YE40" s="32"/>
      <c r="YF40" s="32"/>
      <c r="YG40" s="32"/>
      <c r="YH40" s="32"/>
      <c r="YI40" s="32"/>
      <c r="YJ40" s="32"/>
      <c r="YK40" s="32"/>
      <c r="YL40" s="32"/>
      <c r="YM40" s="32"/>
      <c r="YN40" s="32"/>
      <c r="YO40" s="32"/>
      <c r="YP40" s="32"/>
      <c r="YQ40" s="32"/>
      <c r="YR40" s="32"/>
      <c r="YS40" s="32"/>
      <c r="YT40" s="32"/>
      <c r="YU40" s="32"/>
      <c r="YV40" s="32"/>
      <c r="YW40" s="32"/>
      <c r="YX40" s="32"/>
      <c r="YY40" s="32"/>
      <c r="YZ40" s="32"/>
      <c r="ZA40" s="32"/>
      <c r="ZB40" s="32"/>
      <c r="ZC40" s="32"/>
      <c r="ZD40" s="32"/>
      <c r="ZE40" s="32"/>
      <c r="ZF40" s="32"/>
      <c r="ZG40" s="32"/>
      <c r="ZH40" s="32"/>
      <c r="ZI40" s="32"/>
      <c r="ZJ40" s="32"/>
      <c r="ZK40" s="32"/>
      <c r="ZL40" s="32"/>
      <c r="ZM40" s="32"/>
      <c r="ZN40" s="32"/>
      <c r="ZO40" s="32"/>
      <c r="ZP40" s="32"/>
    </row>
    <row r="41" spans="1:692">
      <c r="A41" s="42" t="s">
        <v>278</v>
      </c>
      <c r="B41" s="43"/>
      <c r="C41" s="24">
        <f t="shared" ref="C41:BM41" si="0">SUM(C14:C40)</f>
        <v>4</v>
      </c>
      <c r="D41" s="3">
        <f t="shared" si="0"/>
        <v>11</v>
      </c>
      <c r="E41" s="3">
        <f t="shared" si="0"/>
        <v>12</v>
      </c>
      <c r="F41" s="3">
        <f t="shared" si="0"/>
        <v>4</v>
      </c>
      <c r="G41" s="3">
        <f t="shared" si="0"/>
        <v>10</v>
      </c>
      <c r="H41" s="24">
        <f t="shared" si="0"/>
        <v>13</v>
      </c>
      <c r="I41" s="3">
        <f t="shared" si="0"/>
        <v>4</v>
      </c>
      <c r="J41" s="3">
        <f t="shared" si="0"/>
        <v>10</v>
      </c>
      <c r="K41" s="3">
        <f t="shared" si="0"/>
        <v>13</v>
      </c>
      <c r="L41" s="3">
        <f t="shared" si="0"/>
        <v>4</v>
      </c>
      <c r="M41" s="3">
        <f t="shared" si="0"/>
        <v>10</v>
      </c>
      <c r="N41" s="3">
        <f t="shared" si="0"/>
        <v>13</v>
      </c>
      <c r="O41" s="3">
        <f t="shared" si="0"/>
        <v>5</v>
      </c>
      <c r="P41" s="3">
        <f t="shared" si="0"/>
        <v>9</v>
      </c>
      <c r="Q41" s="3">
        <f t="shared" si="0"/>
        <v>13</v>
      </c>
      <c r="R41" s="3">
        <f t="shared" si="0"/>
        <v>4</v>
      </c>
      <c r="S41" s="3">
        <f t="shared" si="0"/>
        <v>10</v>
      </c>
      <c r="T41" s="3">
        <f t="shared" si="0"/>
        <v>13</v>
      </c>
      <c r="U41" s="3">
        <f t="shared" si="0"/>
        <v>4</v>
      </c>
      <c r="V41" s="3">
        <f t="shared" si="0"/>
        <v>10</v>
      </c>
      <c r="W41" s="3">
        <f t="shared" si="0"/>
        <v>12</v>
      </c>
      <c r="X41" s="3">
        <f t="shared" si="0"/>
        <v>5</v>
      </c>
      <c r="Y41" s="3">
        <f t="shared" si="0"/>
        <v>11</v>
      </c>
      <c r="Z41" s="3">
        <f t="shared" si="0"/>
        <v>11</v>
      </c>
      <c r="AA41" s="3">
        <f t="shared" si="0"/>
        <v>5</v>
      </c>
      <c r="AB41" s="3">
        <f t="shared" si="0"/>
        <v>11</v>
      </c>
      <c r="AC41" s="3">
        <f t="shared" si="0"/>
        <v>10</v>
      </c>
      <c r="AD41" s="3">
        <f t="shared" si="0"/>
        <v>5</v>
      </c>
      <c r="AE41" s="3">
        <f t="shared" si="0"/>
        <v>11</v>
      </c>
      <c r="AF41" s="3">
        <f t="shared" si="0"/>
        <v>11</v>
      </c>
      <c r="AG41" s="3">
        <f t="shared" si="0"/>
        <v>7</v>
      </c>
      <c r="AH41" s="3">
        <f t="shared" si="0"/>
        <v>11</v>
      </c>
      <c r="AI41" s="3"/>
      <c r="AJ41" s="3">
        <f t="shared" si="0"/>
        <v>7</v>
      </c>
      <c r="AK41" s="3">
        <f t="shared" si="0"/>
        <v>10</v>
      </c>
      <c r="AL41" s="3">
        <f t="shared" si="0"/>
        <v>11</v>
      </c>
      <c r="AM41" s="3">
        <f t="shared" si="0"/>
        <v>5</v>
      </c>
      <c r="AN41" s="3">
        <f t="shared" si="0"/>
        <v>10</v>
      </c>
      <c r="AO41" s="3">
        <f t="shared" si="0"/>
        <v>11</v>
      </c>
      <c r="AP41" s="3">
        <f t="shared" si="0"/>
        <v>6</v>
      </c>
      <c r="AQ41" s="3">
        <f t="shared" si="0"/>
        <v>10</v>
      </c>
      <c r="AR41" s="3">
        <f t="shared" si="0"/>
        <v>11</v>
      </c>
      <c r="AS41" s="3"/>
      <c r="AT41" s="3">
        <f t="shared" si="0"/>
        <v>10</v>
      </c>
      <c r="AU41" s="3">
        <f t="shared" si="0"/>
        <v>11</v>
      </c>
      <c r="AV41" s="3">
        <f t="shared" si="0"/>
        <v>6</v>
      </c>
      <c r="AW41" s="3">
        <f t="shared" si="0"/>
        <v>10</v>
      </c>
      <c r="AX41" s="3">
        <f t="shared" si="0"/>
        <v>10</v>
      </c>
      <c r="AY41" s="3">
        <f t="shared" si="0"/>
        <v>6</v>
      </c>
      <c r="AZ41" s="3">
        <f t="shared" si="0"/>
        <v>10</v>
      </c>
      <c r="BA41" s="3">
        <f t="shared" si="0"/>
        <v>11</v>
      </c>
      <c r="BB41" s="3">
        <f t="shared" si="0"/>
        <v>6</v>
      </c>
      <c r="BC41" s="3">
        <f t="shared" si="0"/>
        <v>10</v>
      </c>
      <c r="BD41" s="3">
        <f t="shared" si="0"/>
        <v>11</v>
      </c>
      <c r="BE41" s="3">
        <f t="shared" si="0"/>
        <v>6</v>
      </c>
      <c r="BF41" s="3">
        <f t="shared" si="0"/>
        <v>9</v>
      </c>
      <c r="BG41" s="3">
        <f t="shared" si="0"/>
        <v>12</v>
      </c>
      <c r="BH41" s="3">
        <f t="shared" si="0"/>
        <v>6</v>
      </c>
      <c r="BI41" s="3">
        <f t="shared" si="0"/>
        <v>9</v>
      </c>
      <c r="BJ41" s="3">
        <f t="shared" si="0"/>
        <v>10</v>
      </c>
      <c r="BK41" s="3">
        <f t="shared" si="0"/>
        <v>7</v>
      </c>
      <c r="BL41" s="3">
        <f t="shared" si="0"/>
        <v>10</v>
      </c>
      <c r="BM41" s="3">
        <f t="shared" si="0"/>
        <v>10</v>
      </c>
      <c r="BN41" s="3"/>
      <c r="BO41" s="3">
        <f t="shared" ref="BO41:DZ41" si="1">SUM(BO14:BO40)</f>
        <v>10</v>
      </c>
      <c r="BP41" s="3">
        <f t="shared" si="1"/>
        <v>10</v>
      </c>
      <c r="BQ41" s="3">
        <f t="shared" si="1"/>
        <v>7</v>
      </c>
      <c r="BR41" s="3">
        <f t="shared" si="1"/>
        <v>10</v>
      </c>
      <c r="BS41" s="3">
        <f t="shared" si="1"/>
        <v>10</v>
      </c>
      <c r="BT41" s="3">
        <f t="shared" si="1"/>
        <v>7</v>
      </c>
      <c r="BU41" s="3">
        <f t="shared" si="1"/>
        <v>10</v>
      </c>
      <c r="BV41" s="3">
        <f t="shared" si="1"/>
        <v>11</v>
      </c>
      <c r="BW41" s="3">
        <f t="shared" si="1"/>
        <v>5</v>
      </c>
      <c r="BX41" s="3">
        <f t="shared" si="1"/>
        <v>11</v>
      </c>
      <c r="BY41" s="3">
        <f t="shared" si="1"/>
        <v>11</v>
      </c>
      <c r="BZ41" s="3">
        <f t="shared" si="1"/>
        <v>5</v>
      </c>
      <c r="CA41" s="3">
        <f t="shared" si="1"/>
        <v>11</v>
      </c>
      <c r="CB41" s="3">
        <f t="shared" si="1"/>
        <v>11</v>
      </c>
      <c r="CC41" s="3">
        <f t="shared" si="1"/>
        <v>5</v>
      </c>
      <c r="CD41" s="3">
        <f t="shared" si="1"/>
        <v>11</v>
      </c>
      <c r="CE41" s="3">
        <f t="shared" si="1"/>
        <v>11</v>
      </c>
      <c r="CF41" s="3">
        <f t="shared" si="1"/>
        <v>5</v>
      </c>
      <c r="CG41" s="3">
        <f t="shared" si="1"/>
        <v>11</v>
      </c>
      <c r="CH41" s="3">
        <f t="shared" si="1"/>
        <v>11</v>
      </c>
      <c r="CI41" s="3">
        <f t="shared" si="1"/>
        <v>5</v>
      </c>
      <c r="CJ41" s="3">
        <f t="shared" si="1"/>
        <v>11</v>
      </c>
      <c r="CK41" s="3">
        <f t="shared" si="1"/>
        <v>11</v>
      </c>
      <c r="CL41" s="3">
        <f t="shared" si="1"/>
        <v>5</v>
      </c>
      <c r="CM41" s="3">
        <f t="shared" si="1"/>
        <v>11</v>
      </c>
      <c r="CN41" s="3">
        <f t="shared" si="1"/>
        <v>11</v>
      </c>
      <c r="CO41" s="3">
        <f t="shared" si="1"/>
        <v>5</v>
      </c>
      <c r="CP41" s="3">
        <f t="shared" si="1"/>
        <v>11</v>
      </c>
      <c r="CQ41" s="3">
        <f t="shared" si="1"/>
        <v>11</v>
      </c>
      <c r="CR41" s="3">
        <f t="shared" si="1"/>
        <v>5</v>
      </c>
      <c r="CS41" s="3">
        <f t="shared" si="1"/>
        <v>11</v>
      </c>
      <c r="CT41" s="3">
        <f t="shared" si="1"/>
        <v>11</v>
      </c>
      <c r="CU41" s="3">
        <f t="shared" si="1"/>
        <v>6</v>
      </c>
      <c r="CV41" s="3">
        <f t="shared" si="1"/>
        <v>10</v>
      </c>
      <c r="CW41" s="3">
        <f t="shared" si="1"/>
        <v>11</v>
      </c>
      <c r="CX41" s="3">
        <f t="shared" si="1"/>
        <v>6</v>
      </c>
      <c r="CY41" s="3">
        <f t="shared" si="1"/>
        <v>10</v>
      </c>
      <c r="CZ41" s="3">
        <f t="shared" si="1"/>
        <v>11</v>
      </c>
      <c r="DA41" s="3">
        <f t="shared" si="1"/>
        <v>6</v>
      </c>
      <c r="DB41" s="3">
        <f t="shared" si="1"/>
        <v>10</v>
      </c>
      <c r="DC41" s="3">
        <f t="shared" si="1"/>
        <v>11</v>
      </c>
      <c r="DD41" s="3">
        <f t="shared" si="1"/>
        <v>6</v>
      </c>
      <c r="DE41" s="3">
        <f t="shared" si="1"/>
        <v>6</v>
      </c>
      <c r="DF41" s="3">
        <f t="shared" si="1"/>
        <v>15</v>
      </c>
      <c r="DG41" s="3">
        <f t="shared" si="1"/>
        <v>6</v>
      </c>
      <c r="DH41" s="3">
        <f t="shared" si="1"/>
        <v>6</v>
      </c>
      <c r="DI41" s="3">
        <f t="shared" si="1"/>
        <v>15</v>
      </c>
      <c r="DJ41" s="3">
        <f t="shared" si="1"/>
        <v>6</v>
      </c>
      <c r="DK41" s="3">
        <f t="shared" si="1"/>
        <v>6</v>
      </c>
      <c r="DL41" s="3">
        <f t="shared" si="1"/>
        <v>15</v>
      </c>
      <c r="DM41" s="3">
        <f t="shared" si="1"/>
        <v>6</v>
      </c>
      <c r="DN41" s="3">
        <f t="shared" si="1"/>
        <v>6</v>
      </c>
      <c r="DO41" s="3">
        <f t="shared" si="1"/>
        <v>15</v>
      </c>
      <c r="DP41" s="3">
        <f t="shared" si="1"/>
        <v>6</v>
      </c>
      <c r="DQ41" s="3">
        <f t="shared" si="1"/>
        <v>6</v>
      </c>
      <c r="DR41" s="3">
        <f t="shared" si="1"/>
        <v>15</v>
      </c>
      <c r="DS41" s="3">
        <f t="shared" si="1"/>
        <v>6</v>
      </c>
      <c r="DT41" s="3">
        <f t="shared" si="1"/>
        <v>6</v>
      </c>
      <c r="DU41" s="3">
        <f t="shared" si="1"/>
        <v>15</v>
      </c>
      <c r="DV41" s="3">
        <f t="shared" si="1"/>
        <v>6</v>
      </c>
      <c r="DW41" s="3">
        <f t="shared" si="1"/>
        <v>6</v>
      </c>
      <c r="DX41" s="3">
        <f t="shared" si="1"/>
        <v>15</v>
      </c>
      <c r="DY41" s="3">
        <f t="shared" si="1"/>
        <v>6</v>
      </c>
      <c r="DZ41" s="3">
        <f t="shared" si="1"/>
        <v>7</v>
      </c>
      <c r="EA41" s="3">
        <f t="shared" ref="EA41:GL41" si="2">SUM(EA14:EA40)</f>
        <v>14</v>
      </c>
      <c r="EB41" s="3">
        <f t="shared" si="2"/>
        <v>6</v>
      </c>
      <c r="EC41" s="3">
        <f t="shared" si="2"/>
        <v>7</v>
      </c>
      <c r="ED41" s="3">
        <f t="shared" si="2"/>
        <v>15</v>
      </c>
      <c r="EE41" s="3">
        <f t="shared" si="2"/>
        <v>5</v>
      </c>
      <c r="EF41" s="3">
        <f t="shared" si="2"/>
        <v>7</v>
      </c>
      <c r="EG41" s="3">
        <f t="shared" si="2"/>
        <v>15</v>
      </c>
      <c r="EH41" s="3">
        <f t="shared" si="2"/>
        <v>5</v>
      </c>
      <c r="EI41" s="3">
        <f t="shared" si="2"/>
        <v>7</v>
      </c>
      <c r="EJ41" s="3">
        <f t="shared" si="2"/>
        <v>15</v>
      </c>
      <c r="EK41" s="3">
        <f t="shared" si="2"/>
        <v>5</v>
      </c>
      <c r="EL41" s="3">
        <f t="shared" si="2"/>
        <v>7</v>
      </c>
      <c r="EM41" s="3">
        <f t="shared" si="2"/>
        <v>15</v>
      </c>
      <c r="EN41" s="3">
        <f t="shared" si="2"/>
        <v>5</v>
      </c>
      <c r="EO41" s="3">
        <f t="shared" si="2"/>
        <v>7</v>
      </c>
      <c r="EP41" s="3">
        <f t="shared" si="2"/>
        <v>15</v>
      </c>
      <c r="EQ41" s="3">
        <f t="shared" si="2"/>
        <v>5</v>
      </c>
      <c r="ER41" s="3">
        <f t="shared" si="2"/>
        <v>7</v>
      </c>
      <c r="ES41" s="3">
        <f t="shared" si="2"/>
        <v>15</v>
      </c>
      <c r="ET41" s="3">
        <f t="shared" si="2"/>
        <v>5</v>
      </c>
      <c r="EU41" s="3">
        <f t="shared" si="2"/>
        <v>7</v>
      </c>
      <c r="EV41" s="3">
        <f t="shared" si="2"/>
        <v>15</v>
      </c>
      <c r="EW41" s="3">
        <f t="shared" si="2"/>
        <v>5</v>
      </c>
      <c r="EX41" s="3">
        <f t="shared" si="2"/>
        <v>7</v>
      </c>
      <c r="EY41" s="3">
        <f t="shared" si="2"/>
        <v>15</v>
      </c>
      <c r="EZ41" s="3">
        <f t="shared" si="2"/>
        <v>5</v>
      </c>
      <c r="FA41" s="3">
        <f t="shared" si="2"/>
        <v>7</v>
      </c>
      <c r="FB41" s="3">
        <f t="shared" si="2"/>
        <v>15</v>
      </c>
      <c r="FC41" s="3">
        <f t="shared" si="2"/>
        <v>5</v>
      </c>
      <c r="FD41" s="3">
        <f t="shared" si="2"/>
        <v>7</v>
      </c>
      <c r="FE41" s="3">
        <f t="shared" si="2"/>
        <v>15</v>
      </c>
      <c r="FF41" s="3">
        <f t="shared" si="2"/>
        <v>5</v>
      </c>
      <c r="FG41" s="3">
        <f t="shared" si="2"/>
        <v>7</v>
      </c>
      <c r="FH41" s="3">
        <f t="shared" si="2"/>
        <v>15</v>
      </c>
      <c r="FI41" s="3">
        <f t="shared" si="2"/>
        <v>5</v>
      </c>
      <c r="FJ41" s="3">
        <f t="shared" si="2"/>
        <v>7</v>
      </c>
      <c r="FK41" s="3">
        <f t="shared" si="2"/>
        <v>15</v>
      </c>
      <c r="FL41" s="3">
        <f t="shared" si="2"/>
        <v>5</v>
      </c>
      <c r="FM41" s="3">
        <f t="shared" si="2"/>
        <v>7</v>
      </c>
      <c r="FN41" s="3">
        <f t="shared" si="2"/>
        <v>15</v>
      </c>
      <c r="FO41" s="3">
        <f t="shared" si="2"/>
        <v>5</v>
      </c>
      <c r="FP41" s="3">
        <f t="shared" si="2"/>
        <v>7</v>
      </c>
      <c r="FQ41" s="3">
        <f t="shared" si="2"/>
        <v>15</v>
      </c>
      <c r="FR41" s="3">
        <f t="shared" si="2"/>
        <v>5</v>
      </c>
      <c r="FS41" s="3">
        <f t="shared" si="2"/>
        <v>7</v>
      </c>
      <c r="FT41" s="3">
        <f t="shared" si="2"/>
        <v>15</v>
      </c>
      <c r="FU41" s="3">
        <f t="shared" si="2"/>
        <v>5</v>
      </c>
      <c r="FV41" s="3">
        <f t="shared" si="2"/>
        <v>7</v>
      </c>
      <c r="FW41" s="3">
        <f t="shared" si="2"/>
        <v>15</v>
      </c>
      <c r="FX41" s="3">
        <f t="shared" si="2"/>
        <v>6</v>
      </c>
      <c r="FY41" s="3">
        <f t="shared" si="2"/>
        <v>6</v>
      </c>
      <c r="FZ41" s="3">
        <f t="shared" si="2"/>
        <v>15</v>
      </c>
      <c r="GA41" s="3">
        <f t="shared" si="2"/>
        <v>6</v>
      </c>
      <c r="GB41" s="3">
        <f t="shared" si="2"/>
        <v>6</v>
      </c>
      <c r="GC41" s="3">
        <f t="shared" si="2"/>
        <v>15</v>
      </c>
      <c r="GD41" s="3">
        <f t="shared" si="2"/>
        <v>6</v>
      </c>
      <c r="GE41" s="3">
        <f t="shared" si="2"/>
        <v>6</v>
      </c>
      <c r="GF41" s="3">
        <f t="shared" si="2"/>
        <v>15</v>
      </c>
      <c r="GG41" s="3">
        <f t="shared" si="2"/>
        <v>6</v>
      </c>
      <c r="GH41" s="3">
        <f t="shared" si="2"/>
        <v>6</v>
      </c>
      <c r="GI41" s="3">
        <f t="shared" si="2"/>
        <v>15</v>
      </c>
      <c r="GJ41" s="3">
        <f t="shared" si="2"/>
        <v>6</v>
      </c>
      <c r="GK41" s="3">
        <f t="shared" si="2"/>
        <v>6</v>
      </c>
      <c r="GL41" s="3">
        <f t="shared" si="2"/>
        <v>15</v>
      </c>
      <c r="GM41" s="3">
        <f t="shared" ref="GM41:IT41" si="3">SUM(GM14:GM40)</f>
        <v>6</v>
      </c>
      <c r="GN41" s="3">
        <f t="shared" si="3"/>
        <v>6</v>
      </c>
      <c r="GO41" s="3">
        <f t="shared" si="3"/>
        <v>15</v>
      </c>
      <c r="GP41" s="3">
        <f t="shared" si="3"/>
        <v>6</v>
      </c>
      <c r="GQ41" s="3">
        <f t="shared" si="3"/>
        <v>6</v>
      </c>
      <c r="GR41" s="3">
        <f t="shared" si="3"/>
        <v>15</v>
      </c>
      <c r="GS41" s="3">
        <f t="shared" si="3"/>
        <v>6</v>
      </c>
      <c r="GT41" s="3">
        <f t="shared" si="3"/>
        <v>6</v>
      </c>
      <c r="GU41" s="3">
        <f t="shared" si="3"/>
        <v>15</v>
      </c>
      <c r="GV41" s="3">
        <f t="shared" si="3"/>
        <v>6</v>
      </c>
      <c r="GW41" s="3">
        <f t="shared" si="3"/>
        <v>6</v>
      </c>
      <c r="GX41" s="3">
        <f t="shared" si="3"/>
        <v>15</v>
      </c>
      <c r="GY41" s="3">
        <f t="shared" si="3"/>
        <v>6</v>
      </c>
      <c r="GZ41" s="3">
        <f t="shared" si="3"/>
        <v>6</v>
      </c>
      <c r="HA41" s="3">
        <f t="shared" si="3"/>
        <v>15</v>
      </c>
      <c r="HB41" s="3">
        <f t="shared" si="3"/>
        <v>6</v>
      </c>
      <c r="HC41" s="3">
        <f t="shared" si="3"/>
        <v>7</v>
      </c>
      <c r="HD41" s="3">
        <f t="shared" si="3"/>
        <v>15</v>
      </c>
      <c r="HE41" s="3">
        <f t="shared" si="3"/>
        <v>5</v>
      </c>
      <c r="HF41" s="3">
        <f t="shared" si="3"/>
        <v>7</v>
      </c>
      <c r="HG41" s="3">
        <f t="shared" si="3"/>
        <v>15</v>
      </c>
      <c r="HH41" s="3">
        <f t="shared" si="3"/>
        <v>6</v>
      </c>
      <c r="HI41" s="3">
        <f t="shared" si="3"/>
        <v>6</v>
      </c>
      <c r="HJ41" s="3">
        <f t="shared" si="3"/>
        <v>14</v>
      </c>
      <c r="HK41" s="3">
        <f t="shared" si="3"/>
        <v>6</v>
      </c>
      <c r="HL41" s="3">
        <f t="shared" si="3"/>
        <v>7</v>
      </c>
      <c r="HM41" s="3">
        <f t="shared" si="3"/>
        <v>14</v>
      </c>
      <c r="HN41" s="3">
        <f t="shared" si="3"/>
        <v>5</v>
      </c>
      <c r="HO41" s="3">
        <f t="shared" si="3"/>
        <v>8</v>
      </c>
      <c r="HP41" s="3">
        <f t="shared" si="3"/>
        <v>14</v>
      </c>
      <c r="HQ41" s="3">
        <f t="shared" si="3"/>
        <v>5</v>
      </c>
      <c r="HR41" s="3">
        <f t="shared" si="3"/>
        <v>8</v>
      </c>
      <c r="HS41" s="3">
        <f t="shared" si="3"/>
        <v>14</v>
      </c>
      <c r="HT41" s="3">
        <f t="shared" si="3"/>
        <v>5</v>
      </c>
      <c r="HU41" s="3">
        <f t="shared" si="3"/>
        <v>8</v>
      </c>
      <c r="HV41" s="3">
        <f t="shared" si="3"/>
        <v>13</v>
      </c>
      <c r="HW41" s="3">
        <f t="shared" si="3"/>
        <v>6</v>
      </c>
      <c r="HX41" s="3">
        <f t="shared" si="3"/>
        <v>8</v>
      </c>
      <c r="HY41" s="3">
        <f t="shared" si="3"/>
        <v>13</v>
      </c>
      <c r="HZ41" s="3">
        <f t="shared" si="3"/>
        <v>6</v>
      </c>
      <c r="IA41" s="3">
        <f t="shared" si="3"/>
        <v>10</v>
      </c>
      <c r="IB41" s="3">
        <f t="shared" si="3"/>
        <v>11</v>
      </c>
      <c r="IC41" s="3">
        <f t="shared" si="3"/>
        <v>6</v>
      </c>
      <c r="ID41" s="3">
        <f t="shared" si="3"/>
        <v>10</v>
      </c>
      <c r="IE41" s="3">
        <f t="shared" si="3"/>
        <v>11</v>
      </c>
      <c r="IF41" s="3">
        <f t="shared" si="3"/>
        <v>6</v>
      </c>
      <c r="IG41" s="3">
        <f t="shared" si="3"/>
        <v>10</v>
      </c>
      <c r="IH41" s="3">
        <f t="shared" si="3"/>
        <v>11</v>
      </c>
      <c r="II41" s="3">
        <f t="shared" si="3"/>
        <v>6</v>
      </c>
      <c r="IJ41" s="3">
        <f t="shared" si="3"/>
        <v>10</v>
      </c>
      <c r="IK41" s="3">
        <f t="shared" si="3"/>
        <v>10</v>
      </c>
      <c r="IL41" s="3">
        <f t="shared" si="3"/>
        <v>6</v>
      </c>
      <c r="IM41" s="3">
        <f t="shared" si="3"/>
        <v>10</v>
      </c>
      <c r="IN41" s="3">
        <f t="shared" si="3"/>
        <v>11</v>
      </c>
      <c r="IO41" s="3">
        <f t="shared" si="3"/>
        <v>6</v>
      </c>
      <c r="IP41" s="3">
        <f t="shared" si="3"/>
        <v>10</v>
      </c>
      <c r="IQ41" s="3">
        <f t="shared" si="3"/>
        <v>11</v>
      </c>
      <c r="IR41" s="3">
        <f t="shared" si="3"/>
        <v>6</v>
      </c>
      <c r="IS41" s="3">
        <f t="shared" si="3"/>
        <v>10</v>
      </c>
      <c r="IT41" s="3">
        <f t="shared" si="3"/>
        <v>11</v>
      </c>
    </row>
    <row r="42" spans="1:692" ht="44.45" customHeight="1">
      <c r="A42" s="44" t="s">
        <v>843</v>
      </c>
      <c r="B42" s="45"/>
      <c r="C42" s="10">
        <f>C41/27%</f>
        <v>14.814814814814813</v>
      </c>
      <c r="D42" s="10">
        <f t="shared" ref="D42:BO42" si="4">D41/27%</f>
        <v>40.74074074074074</v>
      </c>
      <c r="E42" s="10">
        <f t="shared" si="4"/>
        <v>44.444444444444443</v>
      </c>
      <c r="F42" s="10">
        <f t="shared" si="4"/>
        <v>14.814814814814813</v>
      </c>
      <c r="G42" s="10">
        <f t="shared" si="4"/>
        <v>37.037037037037038</v>
      </c>
      <c r="H42" s="10">
        <f t="shared" si="4"/>
        <v>48.148148148148145</v>
      </c>
      <c r="I42" s="10">
        <f t="shared" si="4"/>
        <v>14.814814814814813</v>
      </c>
      <c r="J42" s="10">
        <f t="shared" si="4"/>
        <v>37.037037037037038</v>
      </c>
      <c r="K42" s="10">
        <f t="shared" si="4"/>
        <v>48.148148148148145</v>
      </c>
      <c r="L42" s="10">
        <f t="shared" si="4"/>
        <v>14.814814814814813</v>
      </c>
      <c r="M42" s="10">
        <f t="shared" si="4"/>
        <v>37.037037037037038</v>
      </c>
      <c r="N42" s="10">
        <f t="shared" si="4"/>
        <v>48.148148148148145</v>
      </c>
      <c r="O42" s="10">
        <f t="shared" si="4"/>
        <v>18.518518518518519</v>
      </c>
      <c r="P42" s="10">
        <f t="shared" si="4"/>
        <v>33.333333333333329</v>
      </c>
      <c r="Q42" s="10">
        <f t="shared" si="4"/>
        <v>48.148148148148145</v>
      </c>
      <c r="R42" s="10">
        <f t="shared" si="4"/>
        <v>14.814814814814813</v>
      </c>
      <c r="S42" s="10">
        <f t="shared" si="4"/>
        <v>37.037037037037038</v>
      </c>
      <c r="T42" s="10">
        <f t="shared" si="4"/>
        <v>48.148148148148145</v>
      </c>
      <c r="U42" s="10">
        <f t="shared" si="4"/>
        <v>14.814814814814813</v>
      </c>
      <c r="V42" s="10">
        <f t="shared" si="4"/>
        <v>37.037037037037038</v>
      </c>
      <c r="W42" s="10">
        <f t="shared" si="4"/>
        <v>44.444444444444443</v>
      </c>
      <c r="X42" s="10">
        <f t="shared" si="4"/>
        <v>18.518518518518519</v>
      </c>
      <c r="Y42" s="10">
        <f t="shared" si="4"/>
        <v>40.74074074074074</v>
      </c>
      <c r="Z42" s="10">
        <f t="shared" si="4"/>
        <v>40.74074074074074</v>
      </c>
      <c r="AA42" s="10">
        <f t="shared" si="4"/>
        <v>18.518518518518519</v>
      </c>
      <c r="AB42" s="10">
        <f t="shared" si="4"/>
        <v>40.74074074074074</v>
      </c>
      <c r="AC42" s="10">
        <f t="shared" si="4"/>
        <v>37.037037037037038</v>
      </c>
      <c r="AD42" s="10">
        <f t="shared" si="4"/>
        <v>18.518518518518519</v>
      </c>
      <c r="AE42" s="10">
        <f t="shared" si="4"/>
        <v>40.74074074074074</v>
      </c>
      <c r="AF42" s="10">
        <f t="shared" si="4"/>
        <v>40.74074074074074</v>
      </c>
      <c r="AG42" s="10">
        <f t="shared" si="4"/>
        <v>25.925925925925924</v>
      </c>
      <c r="AH42" s="10">
        <f t="shared" si="4"/>
        <v>40.74074074074074</v>
      </c>
      <c r="AI42" s="10">
        <f t="shared" si="4"/>
        <v>0</v>
      </c>
      <c r="AJ42" s="10">
        <f t="shared" si="4"/>
        <v>25.925925925925924</v>
      </c>
      <c r="AK42" s="10">
        <f t="shared" si="4"/>
        <v>37.037037037037038</v>
      </c>
      <c r="AL42" s="10">
        <f t="shared" si="4"/>
        <v>40.74074074074074</v>
      </c>
      <c r="AM42" s="10">
        <f t="shared" si="4"/>
        <v>18.518518518518519</v>
      </c>
      <c r="AN42" s="10">
        <f t="shared" si="4"/>
        <v>37.037037037037038</v>
      </c>
      <c r="AO42" s="10">
        <f t="shared" si="4"/>
        <v>40.74074074074074</v>
      </c>
      <c r="AP42" s="10">
        <f t="shared" si="4"/>
        <v>22.222222222222221</v>
      </c>
      <c r="AQ42" s="10">
        <f t="shared" si="4"/>
        <v>37.037037037037038</v>
      </c>
      <c r="AR42" s="10">
        <f t="shared" si="4"/>
        <v>40.74074074074074</v>
      </c>
      <c r="AS42" s="10">
        <f t="shared" si="4"/>
        <v>0</v>
      </c>
      <c r="AT42" s="10">
        <f t="shared" si="4"/>
        <v>37.037037037037038</v>
      </c>
      <c r="AU42" s="10">
        <f t="shared" si="4"/>
        <v>40.74074074074074</v>
      </c>
      <c r="AV42" s="10">
        <f t="shared" si="4"/>
        <v>22.222222222222221</v>
      </c>
      <c r="AW42" s="10">
        <f t="shared" si="4"/>
        <v>37.037037037037038</v>
      </c>
      <c r="AX42" s="10">
        <f t="shared" si="4"/>
        <v>37.037037037037038</v>
      </c>
      <c r="AY42" s="10">
        <f t="shared" si="4"/>
        <v>22.222222222222221</v>
      </c>
      <c r="AZ42" s="10">
        <f t="shared" si="4"/>
        <v>37.037037037037038</v>
      </c>
      <c r="BA42" s="10">
        <f t="shared" si="4"/>
        <v>40.74074074074074</v>
      </c>
      <c r="BB42" s="10">
        <f t="shared" si="4"/>
        <v>22.222222222222221</v>
      </c>
      <c r="BC42" s="10">
        <f t="shared" si="4"/>
        <v>37.037037037037038</v>
      </c>
      <c r="BD42" s="10">
        <f t="shared" si="4"/>
        <v>40.74074074074074</v>
      </c>
      <c r="BE42" s="10">
        <f t="shared" si="4"/>
        <v>22.222222222222221</v>
      </c>
      <c r="BF42" s="10">
        <f t="shared" si="4"/>
        <v>33.333333333333329</v>
      </c>
      <c r="BG42" s="10">
        <f t="shared" si="4"/>
        <v>44.444444444444443</v>
      </c>
      <c r="BH42" s="10">
        <f t="shared" si="4"/>
        <v>22.222222222222221</v>
      </c>
      <c r="BI42" s="10">
        <f t="shared" si="4"/>
        <v>33.333333333333329</v>
      </c>
      <c r="BJ42" s="10">
        <f t="shared" si="4"/>
        <v>37.037037037037038</v>
      </c>
      <c r="BK42" s="10">
        <f t="shared" si="4"/>
        <v>25.925925925925924</v>
      </c>
      <c r="BL42" s="10">
        <f t="shared" si="4"/>
        <v>37.037037037037038</v>
      </c>
      <c r="BM42" s="10">
        <f t="shared" si="4"/>
        <v>37.037037037037038</v>
      </c>
      <c r="BN42" s="10">
        <f t="shared" si="4"/>
        <v>0</v>
      </c>
      <c r="BO42" s="10">
        <f t="shared" si="4"/>
        <v>37.037037037037038</v>
      </c>
      <c r="BP42" s="10">
        <f t="shared" ref="BP42:EA42" si="5">BP41/27%</f>
        <v>37.037037037037038</v>
      </c>
      <c r="BQ42" s="10">
        <f t="shared" si="5"/>
        <v>25.925925925925924</v>
      </c>
      <c r="BR42" s="10">
        <f t="shared" si="5"/>
        <v>37.037037037037038</v>
      </c>
      <c r="BS42" s="10">
        <f t="shared" si="5"/>
        <v>37.037037037037038</v>
      </c>
      <c r="BT42" s="10">
        <f t="shared" si="5"/>
        <v>25.925925925925924</v>
      </c>
      <c r="BU42" s="10">
        <f t="shared" si="5"/>
        <v>37.037037037037038</v>
      </c>
      <c r="BV42" s="10">
        <f t="shared" si="5"/>
        <v>40.74074074074074</v>
      </c>
      <c r="BW42" s="10">
        <f t="shared" si="5"/>
        <v>18.518518518518519</v>
      </c>
      <c r="BX42" s="10">
        <f t="shared" si="5"/>
        <v>40.74074074074074</v>
      </c>
      <c r="BY42" s="10">
        <f t="shared" si="5"/>
        <v>40.74074074074074</v>
      </c>
      <c r="BZ42" s="10">
        <f t="shared" si="5"/>
        <v>18.518518518518519</v>
      </c>
      <c r="CA42" s="10">
        <f t="shared" si="5"/>
        <v>40.74074074074074</v>
      </c>
      <c r="CB42" s="10">
        <f t="shared" si="5"/>
        <v>40.74074074074074</v>
      </c>
      <c r="CC42" s="10">
        <f t="shared" si="5"/>
        <v>18.518518518518519</v>
      </c>
      <c r="CD42" s="10">
        <f t="shared" si="5"/>
        <v>40.74074074074074</v>
      </c>
      <c r="CE42" s="10">
        <f t="shared" si="5"/>
        <v>40.74074074074074</v>
      </c>
      <c r="CF42" s="10">
        <f t="shared" si="5"/>
        <v>18.518518518518519</v>
      </c>
      <c r="CG42" s="10">
        <f t="shared" si="5"/>
        <v>40.74074074074074</v>
      </c>
      <c r="CH42" s="10">
        <f t="shared" si="5"/>
        <v>40.74074074074074</v>
      </c>
      <c r="CI42" s="10">
        <f t="shared" si="5"/>
        <v>18.518518518518519</v>
      </c>
      <c r="CJ42" s="10">
        <f t="shared" si="5"/>
        <v>40.74074074074074</v>
      </c>
      <c r="CK42" s="10">
        <f t="shared" si="5"/>
        <v>40.74074074074074</v>
      </c>
      <c r="CL42" s="10">
        <f t="shared" si="5"/>
        <v>18.518518518518519</v>
      </c>
      <c r="CM42" s="10">
        <f t="shared" si="5"/>
        <v>40.74074074074074</v>
      </c>
      <c r="CN42" s="10">
        <f t="shared" si="5"/>
        <v>40.74074074074074</v>
      </c>
      <c r="CO42" s="10">
        <f t="shared" si="5"/>
        <v>18.518518518518519</v>
      </c>
      <c r="CP42" s="10">
        <f t="shared" si="5"/>
        <v>40.74074074074074</v>
      </c>
      <c r="CQ42" s="10">
        <f t="shared" si="5"/>
        <v>40.74074074074074</v>
      </c>
      <c r="CR42" s="10">
        <f t="shared" si="5"/>
        <v>18.518518518518519</v>
      </c>
      <c r="CS42" s="10">
        <f t="shared" si="5"/>
        <v>40.74074074074074</v>
      </c>
      <c r="CT42" s="10">
        <f t="shared" si="5"/>
        <v>40.74074074074074</v>
      </c>
      <c r="CU42" s="10">
        <f t="shared" si="5"/>
        <v>22.222222222222221</v>
      </c>
      <c r="CV42" s="10">
        <f t="shared" si="5"/>
        <v>37.037037037037038</v>
      </c>
      <c r="CW42" s="10">
        <f t="shared" si="5"/>
        <v>40.74074074074074</v>
      </c>
      <c r="CX42" s="10">
        <f t="shared" si="5"/>
        <v>22.222222222222221</v>
      </c>
      <c r="CY42" s="10">
        <f t="shared" si="5"/>
        <v>37.037037037037038</v>
      </c>
      <c r="CZ42" s="10">
        <f t="shared" si="5"/>
        <v>40.74074074074074</v>
      </c>
      <c r="DA42" s="10">
        <f t="shared" si="5"/>
        <v>22.222222222222221</v>
      </c>
      <c r="DB42" s="10">
        <f t="shared" si="5"/>
        <v>37.037037037037038</v>
      </c>
      <c r="DC42" s="10">
        <f t="shared" si="5"/>
        <v>40.74074074074074</v>
      </c>
      <c r="DD42" s="10">
        <f t="shared" si="5"/>
        <v>22.222222222222221</v>
      </c>
      <c r="DE42" s="10">
        <f t="shared" si="5"/>
        <v>22.222222222222221</v>
      </c>
      <c r="DF42" s="10">
        <f t="shared" si="5"/>
        <v>55.55555555555555</v>
      </c>
      <c r="DG42" s="10">
        <f t="shared" si="5"/>
        <v>22.222222222222221</v>
      </c>
      <c r="DH42" s="10">
        <f t="shared" si="5"/>
        <v>22.222222222222221</v>
      </c>
      <c r="DI42" s="10">
        <f t="shared" si="5"/>
        <v>55.55555555555555</v>
      </c>
      <c r="DJ42" s="10">
        <f t="shared" si="5"/>
        <v>22.222222222222221</v>
      </c>
      <c r="DK42" s="10">
        <f t="shared" si="5"/>
        <v>22.222222222222221</v>
      </c>
      <c r="DL42" s="10">
        <f t="shared" si="5"/>
        <v>55.55555555555555</v>
      </c>
      <c r="DM42" s="10">
        <f t="shared" si="5"/>
        <v>22.222222222222221</v>
      </c>
      <c r="DN42" s="10">
        <f t="shared" si="5"/>
        <v>22.222222222222221</v>
      </c>
      <c r="DO42" s="10">
        <f t="shared" si="5"/>
        <v>55.55555555555555</v>
      </c>
      <c r="DP42" s="10">
        <f t="shared" si="5"/>
        <v>22.222222222222221</v>
      </c>
      <c r="DQ42" s="10">
        <f t="shared" si="5"/>
        <v>22.222222222222221</v>
      </c>
      <c r="DR42" s="10">
        <f t="shared" si="5"/>
        <v>55.55555555555555</v>
      </c>
      <c r="DS42" s="10">
        <f t="shared" si="5"/>
        <v>22.222222222222221</v>
      </c>
      <c r="DT42" s="10">
        <f t="shared" si="5"/>
        <v>22.222222222222221</v>
      </c>
      <c r="DU42" s="10">
        <f t="shared" si="5"/>
        <v>55.55555555555555</v>
      </c>
      <c r="DV42" s="10">
        <f t="shared" si="5"/>
        <v>22.222222222222221</v>
      </c>
      <c r="DW42" s="10">
        <f t="shared" si="5"/>
        <v>22.222222222222221</v>
      </c>
      <c r="DX42" s="10">
        <f t="shared" si="5"/>
        <v>55.55555555555555</v>
      </c>
      <c r="DY42" s="10">
        <f t="shared" si="5"/>
        <v>22.222222222222221</v>
      </c>
      <c r="DZ42" s="10">
        <f t="shared" si="5"/>
        <v>25.925925925925924</v>
      </c>
      <c r="EA42" s="10">
        <f t="shared" si="5"/>
        <v>51.851851851851848</v>
      </c>
      <c r="EB42" s="10">
        <f t="shared" ref="EB42:GM42" si="6">EB41/27%</f>
        <v>22.222222222222221</v>
      </c>
      <c r="EC42" s="10">
        <f t="shared" si="6"/>
        <v>25.925925925925924</v>
      </c>
      <c r="ED42" s="10">
        <f t="shared" si="6"/>
        <v>55.55555555555555</v>
      </c>
      <c r="EE42" s="10">
        <f t="shared" si="6"/>
        <v>18.518518518518519</v>
      </c>
      <c r="EF42" s="10">
        <f t="shared" si="6"/>
        <v>25.925925925925924</v>
      </c>
      <c r="EG42" s="10">
        <f t="shared" si="6"/>
        <v>55.55555555555555</v>
      </c>
      <c r="EH42" s="10">
        <f t="shared" si="6"/>
        <v>18.518518518518519</v>
      </c>
      <c r="EI42" s="10">
        <f t="shared" si="6"/>
        <v>25.925925925925924</v>
      </c>
      <c r="EJ42" s="10">
        <f t="shared" si="6"/>
        <v>55.55555555555555</v>
      </c>
      <c r="EK42" s="10">
        <f t="shared" si="6"/>
        <v>18.518518518518519</v>
      </c>
      <c r="EL42" s="10">
        <f t="shared" si="6"/>
        <v>25.925925925925924</v>
      </c>
      <c r="EM42" s="10">
        <f t="shared" si="6"/>
        <v>55.55555555555555</v>
      </c>
      <c r="EN42" s="10">
        <f t="shared" si="6"/>
        <v>18.518518518518519</v>
      </c>
      <c r="EO42" s="10">
        <f t="shared" si="6"/>
        <v>25.925925925925924</v>
      </c>
      <c r="EP42" s="10">
        <f t="shared" si="6"/>
        <v>55.55555555555555</v>
      </c>
      <c r="EQ42" s="10">
        <f t="shared" si="6"/>
        <v>18.518518518518519</v>
      </c>
      <c r="ER42" s="10">
        <f t="shared" si="6"/>
        <v>25.925925925925924</v>
      </c>
      <c r="ES42" s="10">
        <f t="shared" si="6"/>
        <v>55.55555555555555</v>
      </c>
      <c r="ET42" s="10">
        <f t="shared" si="6"/>
        <v>18.518518518518519</v>
      </c>
      <c r="EU42" s="10">
        <f t="shared" si="6"/>
        <v>25.925925925925924</v>
      </c>
      <c r="EV42" s="10">
        <f t="shared" si="6"/>
        <v>55.55555555555555</v>
      </c>
      <c r="EW42" s="10">
        <f t="shared" si="6"/>
        <v>18.518518518518519</v>
      </c>
      <c r="EX42" s="10">
        <f t="shared" si="6"/>
        <v>25.925925925925924</v>
      </c>
      <c r="EY42" s="10">
        <f t="shared" si="6"/>
        <v>55.55555555555555</v>
      </c>
      <c r="EZ42" s="10">
        <f t="shared" si="6"/>
        <v>18.518518518518519</v>
      </c>
      <c r="FA42" s="10">
        <f t="shared" si="6"/>
        <v>25.925925925925924</v>
      </c>
      <c r="FB42" s="10">
        <f t="shared" si="6"/>
        <v>55.55555555555555</v>
      </c>
      <c r="FC42" s="10">
        <f t="shared" si="6"/>
        <v>18.518518518518519</v>
      </c>
      <c r="FD42" s="10">
        <f t="shared" si="6"/>
        <v>25.925925925925924</v>
      </c>
      <c r="FE42" s="10">
        <f t="shared" si="6"/>
        <v>55.55555555555555</v>
      </c>
      <c r="FF42" s="10">
        <f t="shared" si="6"/>
        <v>18.518518518518519</v>
      </c>
      <c r="FG42" s="10">
        <f t="shared" si="6"/>
        <v>25.925925925925924</v>
      </c>
      <c r="FH42" s="10">
        <f t="shared" si="6"/>
        <v>55.55555555555555</v>
      </c>
      <c r="FI42" s="10">
        <f t="shared" si="6"/>
        <v>18.518518518518519</v>
      </c>
      <c r="FJ42" s="10">
        <f t="shared" si="6"/>
        <v>25.925925925925924</v>
      </c>
      <c r="FK42" s="10">
        <f t="shared" si="6"/>
        <v>55.55555555555555</v>
      </c>
      <c r="FL42" s="10">
        <f t="shared" si="6"/>
        <v>18.518518518518519</v>
      </c>
      <c r="FM42" s="10">
        <f t="shared" si="6"/>
        <v>25.925925925925924</v>
      </c>
      <c r="FN42" s="10">
        <f t="shared" si="6"/>
        <v>55.55555555555555</v>
      </c>
      <c r="FO42" s="10">
        <f t="shared" si="6"/>
        <v>18.518518518518519</v>
      </c>
      <c r="FP42" s="10">
        <f t="shared" si="6"/>
        <v>25.925925925925924</v>
      </c>
      <c r="FQ42" s="10">
        <f t="shared" si="6"/>
        <v>55.55555555555555</v>
      </c>
      <c r="FR42" s="10">
        <f t="shared" si="6"/>
        <v>18.518518518518519</v>
      </c>
      <c r="FS42" s="10">
        <f t="shared" si="6"/>
        <v>25.925925925925924</v>
      </c>
      <c r="FT42" s="10">
        <f t="shared" si="6"/>
        <v>55.55555555555555</v>
      </c>
      <c r="FU42" s="10">
        <f t="shared" si="6"/>
        <v>18.518518518518519</v>
      </c>
      <c r="FV42" s="10">
        <f t="shared" si="6"/>
        <v>25.925925925925924</v>
      </c>
      <c r="FW42" s="10">
        <f t="shared" si="6"/>
        <v>55.55555555555555</v>
      </c>
      <c r="FX42" s="10">
        <f t="shared" si="6"/>
        <v>22.222222222222221</v>
      </c>
      <c r="FY42" s="10">
        <f t="shared" si="6"/>
        <v>22.222222222222221</v>
      </c>
      <c r="FZ42" s="10">
        <f t="shared" si="6"/>
        <v>55.55555555555555</v>
      </c>
      <c r="GA42" s="10">
        <f t="shared" si="6"/>
        <v>22.222222222222221</v>
      </c>
      <c r="GB42" s="10">
        <f t="shared" si="6"/>
        <v>22.222222222222221</v>
      </c>
      <c r="GC42" s="10">
        <f t="shared" si="6"/>
        <v>55.55555555555555</v>
      </c>
      <c r="GD42" s="10">
        <f t="shared" si="6"/>
        <v>22.222222222222221</v>
      </c>
      <c r="GE42" s="10">
        <f t="shared" si="6"/>
        <v>22.222222222222221</v>
      </c>
      <c r="GF42" s="10">
        <f t="shared" si="6"/>
        <v>55.55555555555555</v>
      </c>
      <c r="GG42" s="10">
        <f t="shared" si="6"/>
        <v>22.222222222222221</v>
      </c>
      <c r="GH42" s="10">
        <f t="shared" si="6"/>
        <v>22.222222222222221</v>
      </c>
      <c r="GI42" s="10">
        <f t="shared" si="6"/>
        <v>55.55555555555555</v>
      </c>
      <c r="GJ42" s="10">
        <f t="shared" si="6"/>
        <v>22.222222222222221</v>
      </c>
      <c r="GK42" s="10">
        <f t="shared" si="6"/>
        <v>22.222222222222221</v>
      </c>
      <c r="GL42" s="10">
        <f t="shared" si="6"/>
        <v>55.55555555555555</v>
      </c>
      <c r="GM42" s="10">
        <f t="shared" si="6"/>
        <v>22.222222222222221</v>
      </c>
      <c r="GN42" s="10">
        <f t="shared" ref="GN42:IT42" si="7">GN41/27%</f>
        <v>22.222222222222221</v>
      </c>
      <c r="GO42" s="10">
        <f t="shared" si="7"/>
        <v>55.55555555555555</v>
      </c>
      <c r="GP42" s="10">
        <f t="shared" si="7"/>
        <v>22.222222222222221</v>
      </c>
      <c r="GQ42" s="10">
        <f t="shared" si="7"/>
        <v>22.222222222222221</v>
      </c>
      <c r="GR42" s="10">
        <f t="shared" si="7"/>
        <v>55.55555555555555</v>
      </c>
      <c r="GS42" s="10">
        <f t="shared" si="7"/>
        <v>22.222222222222221</v>
      </c>
      <c r="GT42" s="10">
        <f t="shared" si="7"/>
        <v>22.222222222222221</v>
      </c>
      <c r="GU42" s="10">
        <f t="shared" si="7"/>
        <v>55.55555555555555</v>
      </c>
      <c r="GV42" s="10">
        <f t="shared" si="7"/>
        <v>22.222222222222221</v>
      </c>
      <c r="GW42" s="10">
        <f t="shared" si="7"/>
        <v>22.222222222222221</v>
      </c>
      <c r="GX42" s="10">
        <f t="shared" si="7"/>
        <v>55.55555555555555</v>
      </c>
      <c r="GY42" s="10">
        <f t="shared" si="7"/>
        <v>22.222222222222221</v>
      </c>
      <c r="GZ42" s="10">
        <f t="shared" si="7"/>
        <v>22.222222222222221</v>
      </c>
      <c r="HA42" s="10">
        <f t="shared" si="7"/>
        <v>55.55555555555555</v>
      </c>
      <c r="HB42" s="10">
        <f t="shared" si="7"/>
        <v>22.222222222222221</v>
      </c>
      <c r="HC42" s="10">
        <f t="shared" si="7"/>
        <v>25.925925925925924</v>
      </c>
      <c r="HD42" s="10">
        <f t="shared" si="7"/>
        <v>55.55555555555555</v>
      </c>
      <c r="HE42" s="10">
        <f t="shared" si="7"/>
        <v>18.518518518518519</v>
      </c>
      <c r="HF42" s="10">
        <f t="shared" si="7"/>
        <v>25.925925925925924</v>
      </c>
      <c r="HG42" s="10">
        <f t="shared" si="7"/>
        <v>55.55555555555555</v>
      </c>
      <c r="HH42" s="10">
        <f t="shared" si="7"/>
        <v>22.222222222222221</v>
      </c>
      <c r="HI42" s="10">
        <f t="shared" si="7"/>
        <v>22.222222222222221</v>
      </c>
      <c r="HJ42" s="10">
        <f t="shared" si="7"/>
        <v>51.851851851851848</v>
      </c>
      <c r="HK42" s="10">
        <f t="shared" si="7"/>
        <v>22.222222222222221</v>
      </c>
      <c r="HL42" s="10">
        <f t="shared" si="7"/>
        <v>25.925925925925924</v>
      </c>
      <c r="HM42" s="10">
        <f t="shared" si="7"/>
        <v>51.851851851851848</v>
      </c>
      <c r="HN42" s="10">
        <f t="shared" si="7"/>
        <v>18.518518518518519</v>
      </c>
      <c r="HO42" s="10">
        <f t="shared" si="7"/>
        <v>29.629629629629626</v>
      </c>
      <c r="HP42" s="10">
        <f t="shared" si="7"/>
        <v>51.851851851851848</v>
      </c>
      <c r="HQ42" s="10">
        <f t="shared" si="7"/>
        <v>18.518518518518519</v>
      </c>
      <c r="HR42" s="10">
        <f t="shared" si="7"/>
        <v>29.629629629629626</v>
      </c>
      <c r="HS42" s="10">
        <f t="shared" si="7"/>
        <v>51.851851851851848</v>
      </c>
      <c r="HT42" s="10">
        <f t="shared" si="7"/>
        <v>18.518518518518519</v>
      </c>
      <c r="HU42" s="10">
        <f t="shared" si="7"/>
        <v>29.629629629629626</v>
      </c>
      <c r="HV42" s="10">
        <f t="shared" si="7"/>
        <v>48.148148148148145</v>
      </c>
      <c r="HW42" s="10">
        <f t="shared" si="7"/>
        <v>22.222222222222221</v>
      </c>
      <c r="HX42" s="10">
        <f t="shared" si="7"/>
        <v>29.629629629629626</v>
      </c>
      <c r="HY42" s="10">
        <f t="shared" si="7"/>
        <v>48.148148148148145</v>
      </c>
      <c r="HZ42" s="10">
        <f t="shared" si="7"/>
        <v>22.222222222222221</v>
      </c>
      <c r="IA42" s="10">
        <f t="shared" si="7"/>
        <v>37.037037037037038</v>
      </c>
      <c r="IB42" s="10">
        <f t="shared" si="7"/>
        <v>40.74074074074074</v>
      </c>
      <c r="IC42" s="10">
        <f t="shared" si="7"/>
        <v>22.222222222222221</v>
      </c>
      <c r="ID42" s="10">
        <f t="shared" si="7"/>
        <v>37.037037037037038</v>
      </c>
      <c r="IE42" s="10">
        <f t="shared" si="7"/>
        <v>40.74074074074074</v>
      </c>
      <c r="IF42" s="10">
        <f t="shared" si="7"/>
        <v>22.222222222222221</v>
      </c>
      <c r="IG42" s="10">
        <f t="shared" si="7"/>
        <v>37.037037037037038</v>
      </c>
      <c r="IH42" s="10">
        <f t="shared" si="7"/>
        <v>40.74074074074074</v>
      </c>
      <c r="II42" s="10">
        <f t="shared" si="7"/>
        <v>22.222222222222221</v>
      </c>
      <c r="IJ42" s="10">
        <f t="shared" si="7"/>
        <v>37.037037037037038</v>
      </c>
      <c r="IK42" s="10">
        <f t="shared" si="7"/>
        <v>37.037037037037038</v>
      </c>
      <c r="IL42" s="10">
        <f t="shared" si="7"/>
        <v>22.222222222222221</v>
      </c>
      <c r="IM42" s="10">
        <f t="shared" si="7"/>
        <v>37.037037037037038</v>
      </c>
      <c r="IN42" s="10">
        <f t="shared" si="7"/>
        <v>40.74074074074074</v>
      </c>
      <c r="IO42" s="10">
        <f t="shared" si="7"/>
        <v>22.222222222222221</v>
      </c>
      <c r="IP42" s="10">
        <f t="shared" si="7"/>
        <v>37.037037037037038</v>
      </c>
      <c r="IQ42" s="10">
        <f t="shared" si="7"/>
        <v>40.74074074074074</v>
      </c>
      <c r="IR42" s="10">
        <f t="shared" si="7"/>
        <v>22.222222222222221</v>
      </c>
      <c r="IS42" s="10">
        <f t="shared" si="7"/>
        <v>37.037037037037038</v>
      </c>
      <c r="IT42" s="10">
        <f t="shared" si="7"/>
        <v>40.74074074074074</v>
      </c>
    </row>
    <row r="44" spans="1:692">
      <c r="B44" t="s">
        <v>813</v>
      </c>
    </row>
    <row r="45" spans="1:692">
      <c r="B45" t="s">
        <v>814</v>
      </c>
      <c r="C45" t="s">
        <v>808</v>
      </c>
      <c r="D45" s="34">
        <f>(C42+F42+I42+L42+O42+R42+U42)/7</f>
        <v>15.343915343915342</v>
      </c>
      <c r="E45" s="18">
        <f>D45/100*27</f>
        <v>4.1428571428571415</v>
      </c>
    </row>
    <row r="46" spans="1:692">
      <c r="B46" t="s">
        <v>815</v>
      </c>
      <c r="C46" t="s">
        <v>808</v>
      </c>
      <c r="D46" s="34">
        <f>(D42+G42+J42+M42+P42+S42+V42)/7</f>
        <v>37.037037037037031</v>
      </c>
      <c r="E46" s="18">
        <f>D46/100*27</f>
        <v>9.9999999999999982</v>
      </c>
    </row>
    <row r="47" spans="1:692">
      <c r="B47" t="s">
        <v>816</v>
      </c>
      <c r="C47" t="s">
        <v>808</v>
      </c>
      <c r="D47" s="34">
        <f>(E42+H42+K42+N42+Q42+T42+W42)/7</f>
        <v>47.089947089947088</v>
      </c>
      <c r="E47" s="18">
        <f>D47/100*27</f>
        <v>12.714285714285714</v>
      </c>
    </row>
    <row r="48" spans="1:692">
      <c r="D48" s="27">
        <f>SUM(D45:D47)</f>
        <v>99.470899470899468</v>
      </c>
      <c r="E48" s="27">
        <f>SUM(E45:E47)</f>
        <v>26.857142857142854</v>
      </c>
    </row>
    <row r="49" spans="2:235">
      <c r="B49" t="s">
        <v>814</v>
      </c>
      <c r="C49" t="s">
        <v>809</v>
      </c>
      <c r="D49" s="34">
        <f>(X42+AA42+AD42+AG42+AJ42+AM42+AP42+AS42+AV42+AY42+BB42+BE42+BH42+BK42+BN42+BQ42+BT42+BW42+BZ42+CC42+CF42+CI42+CL42+CO42+CR42+CU42+CX42+DA42)/27</f>
        <v>20.438957475994517</v>
      </c>
      <c r="E49" s="18">
        <f>D49/100*27</f>
        <v>5.5185185185185199</v>
      </c>
    </row>
    <row r="50" spans="2:235">
      <c r="B50" t="s">
        <v>815</v>
      </c>
      <c r="C50" t="s">
        <v>809</v>
      </c>
      <c r="D50" s="34">
        <f>(Y42+AB42+AE42+AH42+AK42+AN42+AQ42+AT42+AW42+AZ42+BC42+BF42+BI42+BL42+BO42+BR42+BU42+BX42+CA42+CD42+CG42+CJ42+CM42+CP42+CS42+CV42+CY42+DB42)/27</f>
        <v>39.780521262002758</v>
      </c>
      <c r="E50" s="18">
        <f>D50/100*27</f>
        <v>10.740740740740744</v>
      </c>
    </row>
    <row r="51" spans="2:235">
      <c r="B51" t="s">
        <v>816</v>
      </c>
      <c r="C51" t="s">
        <v>809</v>
      </c>
      <c r="D51" s="34">
        <f>(Z42+AC42+AF42+AI42+AL42+AO42+AR42+AU42+AX42+BA42+BD42+BG42+BJ42+BM42+BP42+BS42+BV42+BY42+CB42+CE42+CH42+CK42+CN42+CQ42+CT42+CW42+CZ42+DC42)/27</f>
        <v>40.054869684499323</v>
      </c>
      <c r="E51" s="18">
        <f>D51/100*27</f>
        <v>10.814814814814817</v>
      </c>
    </row>
    <row r="52" spans="2:235">
      <c r="D52" s="27">
        <f>SUM(D49:D51)</f>
        <v>100.2743484224966</v>
      </c>
      <c r="E52" s="27">
        <f>SUM(E49:E51)</f>
        <v>27.07407407407408</v>
      </c>
    </row>
    <row r="53" spans="2:235">
      <c r="B53" t="s">
        <v>814</v>
      </c>
      <c r="C53" t="s">
        <v>810</v>
      </c>
      <c r="D53" s="34">
        <f>(DD42+DG42+DJ42+DM42+DP42+DS42+DV42)/7</f>
        <v>22.222222222222225</v>
      </c>
      <c r="E53" s="18">
        <f>D53/100*27</f>
        <v>6</v>
      </c>
    </row>
    <row r="54" spans="2:235">
      <c r="B54" t="s">
        <v>815</v>
      </c>
      <c r="C54" t="s">
        <v>810</v>
      </c>
      <c r="D54" s="34">
        <f>(DE42+DH42+DK42+DN42+DQ42+DT42+DW42)/7</f>
        <v>22.222222222222225</v>
      </c>
      <c r="E54" s="18">
        <f>D54/100*27</f>
        <v>6</v>
      </c>
      <c r="IA54" t="s">
        <v>1411</v>
      </c>
    </row>
    <row r="55" spans="2:235">
      <c r="B55" t="s">
        <v>816</v>
      </c>
      <c r="C55" t="s">
        <v>810</v>
      </c>
      <c r="D55" s="34">
        <f>(DF42+DI42+DL42+DO42+DR42+DU42+DX42)/7</f>
        <v>55.55555555555555</v>
      </c>
      <c r="E55" s="18">
        <f>D55/100*27</f>
        <v>14.999999999999998</v>
      </c>
    </row>
    <row r="56" spans="2:235">
      <c r="D56" s="27">
        <f>SUM(D53:D55)</f>
        <v>100</v>
      </c>
      <c r="E56" s="27">
        <f>SUM(E53:E55)</f>
        <v>27</v>
      </c>
    </row>
    <row r="57" spans="2:235">
      <c r="B57" t="s">
        <v>814</v>
      </c>
      <c r="C57" t="s">
        <v>811</v>
      </c>
      <c r="D57" s="34">
        <f>(DY42+EB42+EE42+EH42+EK42+EN42+EQ42+ET42+EW42+EZ42+FC42+FF42+FI42+FL42+FO42+FR42+FU42+FX42+GA42+GD42+GG42+GJ42+GM42+GP42+GS42+GV42+GY42+HB42+HE42+HH42+HK42+HN42+HQ42+HT42+HW42)/35</f>
        <v>20.211640211640205</v>
      </c>
      <c r="E57" s="18">
        <f>D57/100*27</f>
        <v>5.4571428571428555</v>
      </c>
    </row>
    <row r="58" spans="2:235">
      <c r="B58" t="s">
        <v>815</v>
      </c>
      <c r="C58" t="s">
        <v>811</v>
      </c>
      <c r="D58" s="34">
        <f>(DZ42+EC42+EF42+EI42+EL42+EO42+ER42+EU42+EX42+FA42+FD42+FG42+FJ42+FM42+FP42+FS42+FV42+FY42+GB42+GE42+GH42+GK42+GN42+GQ42+GT42+GW42+GZ42+HC42+HF42+HI42+HL42+HO42+HR42+HU42+HX42)/35</f>
        <v>25.185185185185173</v>
      </c>
      <c r="E58" s="18">
        <f>D58/100*27</f>
        <v>6.7999999999999963</v>
      </c>
    </row>
    <row r="59" spans="2:235">
      <c r="B59" t="s">
        <v>816</v>
      </c>
      <c r="C59" t="s">
        <v>811</v>
      </c>
      <c r="D59" s="34">
        <f>(EA42+ED42+EG42+EJ42+EM42+EP42+ES42+EV42+EY42+FB42+FE42+FH42+FK42+FN42+FQ42+FT42+FW42+FZ42+GC42+GF42+GI42+GL42+GO42+GR42+GU42+GX42+HA42+HD42+HG42+HJ42+HM42+HP42+HS42+HV42+HY42)/35</f>
        <v>54.603174603174608</v>
      </c>
      <c r="E59" s="18">
        <f>D59/100*27</f>
        <v>14.742857142857144</v>
      </c>
    </row>
    <row r="60" spans="2:235">
      <c r="D60" s="27">
        <f>SUM(D57:D59)</f>
        <v>99.999999999999986</v>
      </c>
      <c r="E60" s="27">
        <f>SUM(E57:E59)</f>
        <v>26.999999999999996</v>
      </c>
    </row>
    <row r="61" spans="2:235">
      <c r="B61" t="s">
        <v>814</v>
      </c>
      <c r="C61" t="s">
        <v>812</v>
      </c>
      <c r="D61" s="34">
        <f>(HZ42+IC42+IF42+II42+IL42+IO42+IR42)/7</f>
        <v>22.222222222222225</v>
      </c>
      <c r="E61" s="18">
        <f>D61/100*27</f>
        <v>6</v>
      </c>
    </row>
    <row r="62" spans="2:235">
      <c r="B62" t="s">
        <v>815</v>
      </c>
      <c r="C62" t="s">
        <v>812</v>
      </c>
      <c r="D62" s="34">
        <f>(IA42+ID42+IG42+IJ42+IM42+IP42+IS42)/7</f>
        <v>37.037037037037031</v>
      </c>
      <c r="E62" s="18">
        <f>D62/100*27</f>
        <v>9.9999999999999982</v>
      </c>
    </row>
    <row r="63" spans="2:235">
      <c r="B63" t="s">
        <v>816</v>
      </c>
      <c r="C63" t="s">
        <v>812</v>
      </c>
      <c r="D63" s="34">
        <f>(IB42+IE42+IH42+IK42+IN42+IQ42+IT42)/7</f>
        <v>40.211640211640209</v>
      </c>
      <c r="E63" s="18">
        <f>D63/100*27</f>
        <v>10.857142857142856</v>
      </c>
    </row>
    <row r="64" spans="2:235">
      <c r="D64" s="27">
        <f>SUM(D61:D63)</f>
        <v>99.470899470899468</v>
      </c>
      <c r="E64" s="27">
        <f>SUM(E61:E63)</f>
        <v>26.857142857142854</v>
      </c>
    </row>
  </sheetData>
  <mergeCells count="189">
    <mergeCell ref="A41:B41"/>
    <mergeCell ref="A42:B42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dcterms:created xsi:type="dcterms:W3CDTF">2022-12-22T06:57:03Z</dcterms:created>
  <dcterms:modified xsi:type="dcterms:W3CDTF">2024-10-24T11:45:19Z</dcterms:modified>
</cp:coreProperties>
</file>